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hring\Dropbox\EU Commissioners Project\Raw Data\"/>
    </mc:Choice>
  </mc:AlternateContent>
  <bookViews>
    <workbookView xWindow="5280" yWindow="120" windowWidth="28515" windowHeight="12585" activeTab="1"/>
  </bookViews>
  <sheets>
    <sheet name="Tabelle1" sheetId="1" r:id="rId1"/>
    <sheet name="data" sheetId="2" r:id="rId2"/>
    <sheet name="Codes all variants" sheetId="4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2" i="2"/>
  <c r="M479" i="4"/>
  <c r="L479" i="4"/>
  <c r="K479" i="4"/>
  <c r="J479" i="4"/>
  <c r="I479" i="4"/>
  <c r="H479" i="4"/>
  <c r="G479" i="4"/>
  <c r="F479" i="4"/>
  <c r="E479" i="4"/>
  <c r="D479" i="4"/>
  <c r="C479" i="4"/>
  <c r="M478" i="4"/>
  <c r="L478" i="4"/>
  <c r="K478" i="4"/>
  <c r="J478" i="4"/>
  <c r="I478" i="4"/>
  <c r="H478" i="4"/>
  <c r="G478" i="4"/>
  <c r="F478" i="4"/>
  <c r="E478" i="4"/>
  <c r="D478" i="4"/>
  <c r="C478" i="4"/>
  <c r="M477" i="4"/>
  <c r="L477" i="4"/>
  <c r="K477" i="4"/>
  <c r="J477" i="4"/>
  <c r="I477" i="4"/>
  <c r="H477" i="4"/>
  <c r="G477" i="4"/>
  <c r="F477" i="4"/>
  <c r="E477" i="4"/>
  <c r="D477" i="4"/>
  <c r="C477" i="4"/>
  <c r="M476" i="4"/>
  <c r="L476" i="4"/>
  <c r="K476" i="4"/>
  <c r="J476" i="4"/>
  <c r="I476" i="4"/>
  <c r="H476" i="4"/>
  <c r="G476" i="4"/>
  <c r="F476" i="4"/>
  <c r="E476" i="4"/>
  <c r="D476" i="4"/>
  <c r="C476" i="4"/>
  <c r="M475" i="4"/>
  <c r="L475" i="4"/>
  <c r="K475" i="4"/>
  <c r="J475" i="4"/>
  <c r="I475" i="4"/>
  <c r="H475" i="4"/>
  <c r="G475" i="4"/>
  <c r="F475" i="4"/>
  <c r="E475" i="4"/>
  <c r="D475" i="4"/>
  <c r="C475" i="4"/>
  <c r="M474" i="4"/>
  <c r="L474" i="4"/>
  <c r="K474" i="4"/>
  <c r="J474" i="4"/>
  <c r="I474" i="4"/>
  <c r="H474" i="4"/>
  <c r="G474" i="4"/>
  <c r="F474" i="4"/>
  <c r="E474" i="4"/>
  <c r="D474" i="4"/>
  <c r="C474" i="4"/>
  <c r="M473" i="4"/>
  <c r="L473" i="4"/>
  <c r="K473" i="4"/>
  <c r="J473" i="4"/>
  <c r="I473" i="4"/>
  <c r="H473" i="4"/>
  <c r="G473" i="4"/>
  <c r="F473" i="4"/>
  <c r="E473" i="4"/>
  <c r="D473" i="4"/>
  <c r="C473" i="4"/>
  <c r="M472" i="4"/>
  <c r="L472" i="4"/>
  <c r="K472" i="4"/>
  <c r="J472" i="4"/>
  <c r="I472" i="4"/>
  <c r="H472" i="4"/>
  <c r="G472" i="4"/>
  <c r="F472" i="4"/>
  <c r="E472" i="4"/>
  <c r="D472" i="4"/>
  <c r="C472" i="4"/>
  <c r="M471" i="4"/>
  <c r="L471" i="4"/>
  <c r="K471" i="4"/>
  <c r="J471" i="4"/>
  <c r="I471" i="4"/>
  <c r="H471" i="4"/>
  <c r="G471" i="4"/>
  <c r="F471" i="4"/>
  <c r="E471" i="4"/>
  <c r="D471" i="4"/>
  <c r="C471" i="4"/>
  <c r="M470" i="4"/>
  <c r="L470" i="4"/>
  <c r="K470" i="4"/>
  <c r="J470" i="4"/>
  <c r="I470" i="4"/>
  <c r="H470" i="4"/>
  <c r="G470" i="4"/>
  <c r="F470" i="4"/>
  <c r="E470" i="4"/>
  <c r="D470" i="4"/>
  <c r="C470" i="4"/>
  <c r="M469" i="4"/>
  <c r="L469" i="4"/>
  <c r="K469" i="4"/>
  <c r="J469" i="4"/>
  <c r="I469" i="4"/>
  <c r="H469" i="4"/>
  <c r="G469" i="4"/>
  <c r="F469" i="4"/>
  <c r="E469" i="4"/>
  <c r="D469" i="4"/>
  <c r="C469" i="4"/>
  <c r="M468" i="4"/>
  <c r="L468" i="4"/>
  <c r="K468" i="4"/>
  <c r="J468" i="4"/>
  <c r="I468" i="4"/>
  <c r="H468" i="4"/>
  <c r="G468" i="4"/>
  <c r="F468" i="4"/>
  <c r="E468" i="4"/>
  <c r="D468" i="4"/>
  <c r="C468" i="4"/>
  <c r="M467" i="4"/>
  <c r="L467" i="4"/>
  <c r="K467" i="4"/>
  <c r="J467" i="4"/>
  <c r="I467" i="4"/>
  <c r="H467" i="4"/>
  <c r="G467" i="4"/>
  <c r="F467" i="4"/>
  <c r="E467" i="4"/>
  <c r="D467" i="4"/>
  <c r="C467" i="4"/>
  <c r="M466" i="4"/>
  <c r="L466" i="4"/>
  <c r="K466" i="4"/>
  <c r="J466" i="4"/>
  <c r="I466" i="4"/>
  <c r="H466" i="4"/>
  <c r="G466" i="4"/>
  <c r="F466" i="4"/>
  <c r="E466" i="4"/>
  <c r="D466" i="4"/>
  <c r="C466" i="4"/>
  <c r="M465" i="4"/>
  <c r="L465" i="4"/>
  <c r="K465" i="4"/>
  <c r="J465" i="4"/>
  <c r="I465" i="4"/>
  <c r="H465" i="4"/>
  <c r="G465" i="4"/>
  <c r="F465" i="4"/>
  <c r="E465" i="4"/>
  <c r="D465" i="4"/>
  <c r="C465" i="4"/>
  <c r="M464" i="4"/>
  <c r="L464" i="4"/>
  <c r="K464" i="4"/>
  <c r="J464" i="4"/>
  <c r="I464" i="4"/>
  <c r="H464" i="4"/>
  <c r="G464" i="4"/>
  <c r="F464" i="4"/>
  <c r="E464" i="4"/>
  <c r="D464" i="4"/>
  <c r="C464" i="4"/>
  <c r="M463" i="4"/>
  <c r="L463" i="4"/>
  <c r="K463" i="4"/>
  <c r="J463" i="4"/>
  <c r="I463" i="4"/>
  <c r="H463" i="4"/>
  <c r="G463" i="4"/>
  <c r="F463" i="4"/>
  <c r="E463" i="4"/>
  <c r="D463" i="4"/>
  <c r="C463" i="4"/>
  <c r="M462" i="4"/>
  <c r="L462" i="4"/>
  <c r="K462" i="4"/>
  <c r="J462" i="4"/>
  <c r="I462" i="4"/>
  <c r="H462" i="4"/>
  <c r="G462" i="4"/>
  <c r="F462" i="4"/>
  <c r="E462" i="4"/>
  <c r="D462" i="4"/>
  <c r="C462" i="4"/>
  <c r="M461" i="4"/>
  <c r="L461" i="4"/>
  <c r="K461" i="4"/>
  <c r="J461" i="4"/>
  <c r="I461" i="4"/>
  <c r="H461" i="4"/>
  <c r="G461" i="4"/>
  <c r="F461" i="4"/>
  <c r="E461" i="4"/>
  <c r="D461" i="4"/>
  <c r="C461" i="4"/>
  <c r="M460" i="4"/>
  <c r="L460" i="4"/>
  <c r="K460" i="4"/>
  <c r="J460" i="4"/>
  <c r="I460" i="4"/>
  <c r="H460" i="4"/>
  <c r="G460" i="4"/>
  <c r="F460" i="4"/>
  <c r="E460" i="4"/>
  <c r="D460" i="4"/>
  <c r="C460" i="4"/>
  <c r="M459" i="4"/>
  <c r="L459" i="4"/>
  <c r="K459" i="4"/>
  <c r="J459" i="4"/>
  <c r="I459" i="4"/>
  <c r="H459" i="4"/>
  <c r="G459" i="4"/>
  <c r="F459" i="4"/>
  <c r="E459" i="4"/>
  <c r="D459" i="4"/>
  <c r="C459" i="4"/>
  <c r="M458" i="4"/>
  <c r="L458" i="4"/>
  <c r="K458" i="4"/>
  <c r="J458" i="4"/>
  <c r="I458" i="4"/>
  <c r="H458" i="4"/>
  <c r="G458" i="4"/>
  <c r="F458" i="4"/>
  <c r="E458" i="4"/>
  <c r="D458" i="4"/>
  <c r="C458" i="4"/>
  <c r="M457" i="4"/>
  <c r="L457" i="4"/>
  <c r="K457" i="4"/>
  <c r="J457" i="4"/>
  <c r="I457" i="4"/>
  <c r="H457" i="4"/>
  <c r="G457" i="4"/>
  <c r="F457" i="4"/>
  <c r="E457" i="4"/>
  <c r="D457" i="4"/>
  <c r="C457" i="4"/>
  <c r="M456" i="4"/>
  <c r="L456" i="4"/>
  <c r="K456" i="4"/>
  <c r="J456" i="4"/>
  <c r="I456" i="4"/>
  <c r="H456" i="4"/>
  <c r="G456" i="4"/>
  <c r="F456" i="4"/>
  <c r="E456" i="4"/>
  <c r="D456" i="4"/>
  <c r="C456" i="4"/>
  <c r="M455" i="4"/>
  <c r="L455" i="4"/>
  <c r="K455" i="4"/>
  <c r="J455" i="4"/>
  <c r="I455" i="4"/>
  <c r="H455" i="4"/>
  <c r="G455" i="4"/>
  <c r="F455" i="4"/>
  <c r="E455" i="4"/>
  <c r="D455" i="4"/>
  <c r="C455" i="4"/>
  <c r="M454" i="4"/>
  <c r="L454" i="4"/>
  <c r="K454" i="4"/>
  <c r="J454" i="4"/>
  <c r="I454" i="4"/>
  <c r="H454" i="4"/>
  <c r="G454" i="4"/>
  <c r="F454" i="4"/>
  <c r="E454" i="4"/>
  <c r="D454" i="4"/>
  <c r="C454" i="4"/>
  <c r="M453" i="4"/>
  <c r="L453" i="4"/>
  <c r="K453" i="4"/>
  <c r="J453" i="4"/>
  <c r="I453" i="4"/>
  <c r="H453" i="4"/>
  <c r="G453" i="4"/>
  <c r="F453" i="4"/>
  <c r="E453" i="4"/>
  <c r="D453" i="4"/>
  <c r="C453" i="4"/>
  <c r="M452" i="4"/>
  <c r="L452" i="4"/>
  <c r="K452" i="4"/>
  <c r="J452" i="4"/>
  <c r="I452" i="4"/>
  <c r="H452" i="4"/>
  <c r="G452" i="4"/>
  <c r="F452" i="4"/>
  <c r="E452" i="4"/>
  <c r="D452" i="4"/>
  <c r="C452" i="4"/>
  <c r="M451" i="4"/>
  <c r="L451" i="4"/>
  <c r="K451" i="4"/>
  <c r="J451" i="4"/>
  <c r="I451" i="4"/>
  <c r="H451" i="4"/>
  <c r="G451" i="4"/>
  <c r="F451" i="4"/>
  <c r="E451" i="4"/>
  <c r="D451" i="4"/>
  <c r="C451" i="4"/>
  <c r="M450" i="4"/>
  <c r="L450" i="4"/>
  <c r="K450" i="4"/>
  <c r="J450" i="4"/>
  <c r="I450" i="4"/>
  <c r="H450" i="4"/>
  <c r="G450" i="4"/>
  <c r="F450" i="4"/>
  <c r="E450" i="4"/>
  <c r="D450" i="4"/>
  <c r="C450" i="4"/>
  <c r="M449" i="4"/>
  <c r="L449" i="4"/>
  <c r="K449" i="4"/>
  <c r="J449" i="4"/>
  <c r="I449" i="4"/>
  <c r="H449" i="4"/>
  <c r="G449" i="4"/>
  <c r="F449" i="4"/>
  <c r="E449" i="4"/>
  <c r="D449" i="4"/>
  <c r="C449" i="4"/>
  <c r="M448" i="4"/>
  <c r="L448" i="4"/>
  <c r="K448" i="4"/>
  <c r="J448" i="4"/>
  <c r="I448" i="4"/>
  <c r="H448" i="4"/>
  <c r="G448" i="4"/>
  <c r="F448" i="4"/>
  <c r="E448" i="4"/>
  <c r="D448" i="4"/>
  <c r="C448" i="4"/>
  <c r="M447" i="4"/>
  <c r="L447" i="4"/>
  <c r="K447" i="4"/>
  <c r="J447" i="4"/>
  <c r="I447" i="4"/>
  <c r="H447" i="4"/>
  <c r="G447" i="4"/>
  <c r="F447" i="4"/>
  <c r="E447" i="4"/>
  <c r="D447" i="4"/>
  <c r="C447" i="4"/>
  <c r="M446" i="4"/>
  <c r="L446" i="4"/>
  <c r="K446" i="4"/>
  <c r="J446" i="4"/>
  <c r="I446" i="4"/>
  <c r="H446" i="4"/>
  <c r="G446" i="4"/>
  <c r="F446" i="4"/>
  <c r="E446" i="4"/>
  <c r="D446" i="4"/>
  <c r="C446" i="4"/>
  <c r="M445" i="4"/>
  <c r="L445" i="4"/>
  <c r="K445" i="4"/>
  <c r="J445" i="4"/>
  <c r="I445" i="4"/>
  <c r="H445" i="4"/>
  <c r="G445" i="4"/>
  <c r="F445" i="4"/>
  <c r="E445" i="4"/>
  <c r="D445" i="4"/>
  <c r="C445" i="4"/>
  <c r="M444" i="4"/>
  <c r="L444" i="4"/>
  <c r="K444" i="4"/>
  <c r="J444" i="4"/>
  <c r="I444" i="4"/>
  <c r="H444" i="4"/>
  <c r="G444" i="4"/>
  <c r="F444" i="4"/>
  <c r="E444" i="4"/>
  <c r="D444" i="4"/>
  <c r="C444" i="4"/>
  <c r="M443" i="4"/>
  <c r="L443" i="4"/>
  <c r="K443" i="4"/>
  <c r="J443" i="4"/>
  <c r="I443" i="4"/>
  <c r="H443" i="4"/>
  <c r="G443" i="4"/>
  <c r="F443" i="4"/>
  <c r="E443" i="4"/>
  <c r="D443" i="4"/>
  <c r="C443" i="4"/>
  <c r="M442" i="4"/>
  <c r="L442" i="4"/>
  <c r="K442" i="4"/>
  <c r="J442" i="4"/>
  <c r="I442" i="4"/>
  <c r="H442" i="4"/>
  <c r="G442" i="4"/>
  <c r="F442" i="4"/>
  <c r="E442" i="4"/>
  <c r="D442" i="4"/>
  <c r="C442" i="4"/>
  <c r="M441" i="4"/>
  <c r="L441" i="4"/>
  <c r="K441" i="4"/>
  <c r="J441" i="4"/>
  <c r="I441" i="4"/>
  <c r="H441" i="4"/>
  <c r="G441" i="4"/>
  <c r="F441" i="4"/>
  <c r="E441" i="4"/>
  <c r="D441" i="4"/>
  <c r="C441" i="4"/>
  <c r="M440" i="4"/>
  <c r="L440" i="4"/>
  <c r="K440" i="4"/>
  <c r="J440" i="4"/>
  <c r="I440" i="4"/>
  <c r="H440" i="4"/>
  <c r="G440" i="4"/>
  <c r="F440" i="4"/>
  <c r="E440" i="4"/>
  <c r="D440" i="4"/>
  <c r="C440" i="4"/>
  <c r="M439" i="4"/>
  <c r="L439" i="4"/>
  <c r="K439" i="4"/>
  <c r="J439" i="4"/>
  <c r="I439" i="4"/>
  <c r="H439" i="4"/>
  <c r="G439" i="4"/>
  <c r="F439" i="4"/>
  <c r="E439" i="4"/>
  <c r="D439" i="4"/>
  <c r="C439" i="4"/>
  <c r="M438" i="4"/>
  <c r="L438" i="4"/>
  <c r="K438" i="4"/>
  <c r="J438" i="4"/>
  <c r="I438" i="4"/>
  <c r="H438" i="4"/>
  <c r="G438" i="4"/>
  <c r="F438" i="4"/>
  <c r="E438" i="4"/>
  <c r="D438" i="4"/>
  <c r="C438" i="4"/>
  <c r="M437" i="4"/>
  <c r="L437" i="4"/>
  <c r="K437" i="4"/>
  <c r="J437" i="4"/>
  <c r="I437" i="4"/>
  <c r="H437" i="4"/>
  <c r="G437" i="4"/>
  <c r="F437" i="4"/>
  <c r="E437" i="4"/>
  <c r="D437" i="4"/>
  <c r="C437" i="4"/>
  <c r="M436" i="4"/>
  <c r="L436" i="4"/>
  <c r="K436" i="4"/>
  <c r="J436" i="4"/>
  <c r="I436" i="4"/>
  <c r="H436" i="4"/>
  <c r="G436" i="4"/>
  <c r="F436" i="4"/>
  <c r="E436" i="4"/>
  <c r="D436" i="4"/>
  <c r="C436" i="4"/>
  <c r="M435" i="4"/>
  <c r="L435" i="4"/>
  <c r="K435" i="4"/>
  <c r="J435" i="4"/>
  <c r="I435" i="4"/>
  <c r="H435" i="4"/>
  <c r="G435" i="4"/>
  <c r="F435" i="4"/>
  <c r="E435" i="4"/>
  <c r="D435" i="4"/>
  <c r="C435" i="4"/>
  <c r="M434" i="4"/>
  <c r="L434" i="4"/>
  <c r="K434" i="4"/>
  <c r="J434" i="4"/>
  <c r="I434" i="4"/>
  <c r="H434" i="4"/>
  <c r="G434" i="4"/>
  <c r="F434" i="4"/>
  <c r="E434" i="4"/>
  <c r="D434" i="4"/>
  <c r="C434" i="4"/>
  <c r="M433" i="4"/>
  <c r="L433" i="4"/>
  <c r="K433" i="4"/>
  <c r="J433" i="4"/>
  <c r="I433" i="4"/>
  <c r="H433" i="4"/>
  <c r="G433" i="4"/>
  <c r="F433" i="4"/>
  <c r="E433" i="4"/>
  <c r="D433" i="4"/>
  <c r="C433" i="4"/>
  <c r="M432" i="4"/>
  <c r="L432" i="4"/>
  <c r="K432" i="4"/>
  <c r="J432" i="4"/>
  <c r="I432" i="4"/>
  <c r="H432" i="4"/>
  <c r="G432" i="4"/>
  <c r="F432" i="4"/>
  <c r="E432" i="4"/>
  <c r="D432" i="4"/>
  <c r="C432" i="4"/>
  <c r="M431" i="4"/>
  <c r="L431" i="4"/>
  <c r="K431" i="4"/>
  <c r="J431" i="4"/>
  <c r="I431" i="4"/>
  <c r="H431" i="4"/>
  <c r="G431" i="4"/>
  <c r="F431" i="4"/>
  <c r="E431" i="4"/>
  <c r="D431" i="4"/>
  <c r="C431" i="4"/>
  <c r="M430" i="4"/>
  <c r="L430" i="4"/>
  <c r="K430" i="4"/>
  <c r="J430" i="4"/>
  <c r="I430" i="4"/>
  <c r="H430" i="4"/>
  <c r="G430" i="4"/>
  <c r="F430" i="4"/>
  <c r="E430" i="4"/>
  <c r="D430" i="4"/>
  <c r="C430" i="4"/>
  <c r="M429" i="4"/>
  <c r="L429" i="4"/>
  <c r="K429" i="4"/>
  <c r="J429" i="4"/>
  <c r="I429" i="4"/>
  <c r="H429" i="4"/>
  <c r="G429" i="4"/>
  <c r="F429" i="4"/>
  <c r="E429" i="4"/>
  <c r="D429" i="4"/>
  <c r="C429" i="4"/>
  <c r="M428" i="4"/>
  <c r="L428" i="4"/>
  <c r="K428" i="4"/>
  <c r="J428" i="4"/>
  <c r="I428" i="4"/>
  <c r="H428" i="4"/>
  <c r="G428" i="4"/>
  <c r="F428" i="4"/>
  <c r="E428" i="4"/>
  <c r="D428" i="4"/>
  <c r="C428" i="4"/>
  <c r="M427" i="4"/>
  <c r="L427" i="4"/>
  <c r="K427" i="4"/>
  <c r="J427" i="4"/>
  <c r="I427" i="4"/>
  <c r="H427" i="4"/>
  <c r="G427" i="4"/>
  <c r="F427" i="4"/>
  <c r="E427" i="4"/>
  <c r="D427" i="4"/>
  <c r="C427" i="4"/>
  <c r="M426" i="4"/>
  <c r="L426" i="4"/>
  <c r="K426" i="4"/>
  <c r="J426" i="4"/>
  <c r="I426" i="4"/>
  <c r="H426" i="4"/>
  <c r="G426" i="4"/>
  <c r="F426" i="4"/>
  <c r="E426" i="4"/>
  <c r="D426" i="4"/>
  <c r="C426" i="4"/>
  <c r="M425" i="4"/>
  <c r="L425" i="4"/>
  <c r="K425" i="4"/>
  <c r="J425" i="4"/>
  <c r="I425" i="4"/>
  <c r="H425" i="4"/>
  <c r="G425" i="4"/>
  <c r="F425" i="4"/>
  <c r="E425" i="4"/>
  <c r="D425" i="4"/>
  <c r="C425" i="4"/>
  <c r="M424" i="4"/>
  <c r="L424" i="4"/>
  <c r="K424" i="4"/>
  <c r="J424" i="4"/>
  <c r="I424" i="4"/>
  <c r="H424" i="4"/>
  <c r="G424" i="4"/>
  <c r="F424" i="4"/>
  <c r="E424" i="4"/>
  <c r="D424" i="4"/>
  <c r="C424" i="4"/>
  <c r="M423" i="4"/>
  <c r="L423" i="4"/>
  <c r="K423" i="4"/>
  <c r="J423" i="4"/>
  <c r="I423" i="4"/>
  <c r="H423" i="4"/>
  <c r="G423" i="4"/>
  <c r="F423" i="4"/>
  <c r="E423" i="4"/>
  <c r="D423" i="4"/>
  <c r="C423" i="4"/>
  <c r="M422" i="4"/>
  <c r="L422" i="4"/>
  <c r="K422" i="4"/>
  <c r="J422" i="4"/>
  <c r="I422" i="4"/>
  <c r="H422" i="4"/>
  <c r="G422" i="4"/>
  <c r="F422" i="4"/>
  <c r="E422" i="4"/>
  <c r="D422" i="4"/>
  <c r="C422" i="4"/>
  <c r="M421" i="4"/>
  <c r="L421" i="4"/>
  <c r="K421" i="4"/>
  <c r="J421" i="4"/>
  <c r="I421" i="4"/>
  <c r="H421" i="4"/>
  <c r="G421" i="4"/>
  <c r="F421" i="4"/>
  <c r="E421" i="4"/>
  <c r="D421" i="4"/>
  <c r="C421" i="4"/>
  <c r="M420" i="4"/>
  <c r="L420" i="4"/>
  <c r="K420" i="4"/>
  <c r="J420" i="4"/>
  <c r="I420" i="4"/>
  <c r="H420" i="4"/>
  <c r="G420" i="4"/>
  <c r="F420" i="4"/>
  <c r="E420" i="4"/>
  <c r="D420" i="4"/>
  <c r="C420" i="4"/>
  <c r="M419" i="4"/>
  <c r="L419" i="4"/>
  <c r="K419" i="4"/>
  <c r="J419" i="4"/>
  <c r="I419" i="4"/>
  <c r="H419" i="4"/>
  <c r="G419" i="4"/>
  <c r="F419" i="4"/>
  <c r="E419" i="4"/>
  <c r="D419" i="4"/>
  <c r="C419" i="4"/>
  <c r="M418" i="4"/>
  <c r="L418" i="4"/>
  <c r="K418" i="4"/>
  <c r="J418" i="4"/>
  <c r="I418" i="4"/>
  <c r="H418" i="4"/>
  <c r="G418" i="4"/>
  <c r="F418" i="4"/>
  <c r="E418" i="4"/>
  <c r="D418" i="4"/>
  <c r="C418" i="4"/>
  <c r="M417" i="4"/>
  <c r="L417" i="4"/>
  <c r="K417" i="4"/>
  <c r="J417" i="4"/>
  <c r="I417" i="4"/>
  <c r="H417" i="4"/>
  <c r="G417" i="4"/>
  <c r="F417" i="4"/>
  <c r="E417" i="4"/>
  <c r="D417" i="4"/>
  <c r="C417" i="4"/>
  <c r="M416" i="4"/>
  <c r="L416" i="4"/>
  <c r="K416" i="4"/>
  <c r="J416" i="4"/>
  <c r="I416" i="4"/>
  <c r="H416" i="4"/>
  <c r="G416" i="4"/>
  <c r="F416" i="4"/>
  <c r="E416" i="4"/>
  <c r="D416" i="4"/>
  <c r="C416" i="4"/>
  <c r="M415" i="4"/>
  <c r="L415" i="4"/>
  <c r="K415" i="4"/>
  <c r="J415" i="4"/>
  <c r="I415" i="4"/>
  <c r="H415" i="4"/>
  <c r="G415" i="4"/>
  <c r="F415" i="4"/>
  <c r="E415" i="4"/>
  <c r="D415" i="4"/>
  <c r="C415" i="4"/>
  <c r="M414" i="4"/>
  <c r="L414" i="4"/>
  <c r="K414" i="4"/>
  <c r="J414" i="4"/>
  <c r="I414" i="4"/>
  <c r="H414" i="4"/>
  <c r="G414" i="4"/>
  <c r="F414" i="4"/>
  <c r="E414" i="4"/>
  <c r="D414" i="4"/>
  <c r="C414" i="4"/>
  <c r="M413" i="4"/>
  <c r="L413" i="4"/>
  <c r="K413" i="4"/>
  <c r="J413" i="4"/>
  <c r="I413" i="4"/>
  <c r="H413" i="4"/>
  <c r="G413" i="4"/>
  <c r="F413" i="4"/>
  <c r="E413" i="4"/>
  <c r="D413" i="4"/>
  <c r="C413" i="4"/>
  <c r="M412" i="4"/>
  <c r="L412" i="4"/>
  <c r="K412" i="4"/>
  <c r="J412" i="4"/>
  <c r="I412" i="4"/>
  <c r="H412" i="4"/>
  <c r="G412" i="4"/>
  <c r="F412" i="4"/>
  <c r="E412" i="4"/>
  <c r="D412" i="4"/>
  <c r="C412" i="4"/>
  <c r="M411" i="4"/>
  <c r="L411" i="4"/>
  <c r="K411" i="4"/>
  <c r="J411" i="4"/>
  <c r="I411" i="4"/>
  <c r="H411" i="4"/>
  <c r="G411" i="4"/>
  <c r="F411" i="4"/>
  <c r="E411" i="4"/>
  <c r="D411" i="4"/>
  <c r="C411" i="4"/>
  <c r="M410" i="4"/>
  <c r="L410" i="4"/>
  <c r="K410" i="4"/>
  <c r="J410" i="4"/>
  <c r="I410" i="4"/>
  <c r="H410" i="4"/>
  <c r="G410" i="4"/>
  <c r="F410" i="4"/>
  <c r="E410" i="4"/>
  <c r="D410" i="4"/>
  <c r="C410" i="4"/>
  <c r="M409" i="4"/>
  <c r="L409" i="4"/>
  <c r="K409" i="4"/>
  <c r="J409" i="4"/>
  <c r="I409" i="4"/>
  <c r="H409" i="4"/>
  <c r="G409" i="4"/>
  <c r="F409" i="4"/>
  <c r="E409" i="4"/>
  <c r="D409" i="4"/>
  <c r="C409" i="4"/>
  <c r="M408" i="4"/>
  <c r="L408" i="4"/>
  <c r="K408" i="4"/>
  <c r="J408" i="4"/>
  <c r="I408" i="4"/>
  <c r="H408" i="4"/>
  <c r="G408" i="4"/>
  <c r="F408" i="4"/>
  <c r="E408" i="4"/>
  <c r="D408" i="4"/>
  <c r="C408" i="4"/>
  <c r="M407" i="4"/>
  <c r="L407" i="4"/>
  <c r="K407" i="4"/>
  <c r="J407" i="4"/>
  <c r="I407" i="4"/>
  <c r="H407" i="4"/>
  <c r="G407" i="4"/>
  <c r="F407" i="4"/>
  <c r="E407" i="4"/>
  <c r="D407" i="4"/>
  <c r="C407" i="4"/>
  <c r="M406" i="4"/>
  <c r="L406" i="4"/>
  <c r="K406" i="4"/>
  <c r="J406" i="4"/>
  <c r="I406" i="4"/>
  <c r="H406" i="4"/>
  <c r="G406" i="4"/>
  <c r="F406" i="4"/>
  <c r="E406" i="4"/>
  <c r="D406" i="4"/>
  <c r="C406" i="4"/>
  <c r="M405" i="4"/>
  <c r="L405" i="4"/>
  <c r="K405" i="4"/>
  <c r="J405" i="4"/>
  <c r="I405" i="4"/>
  <c r="H405" i="4"/>
  <c r="G405" i="4"/>
  <c r="F405" i="4"/>
  <c r="E405" i="4"/>
  <c r="D405" i="4"/>
  <c r="C405" i="4"/>
  <c r="M404" i="4"/>
  <c r="L404" i="4"/>
  <c r="K404" i="4"/>
  <c r="J404" i="4"/>
  <c r="I404" i="4"/>
  <c r="H404" i="4"/>
  <c r="G404" i="4"/>
  <c r="F404" i="4"/>
  <c r="E404" i="4"/>
  <c r="D404" i="4"/>
  <c r="C404" i="4"/>
  <c r="M403" i="4"/>
  <c r="L403" i="4"/>
  <c r="K403" i="4"/>
  <c r="J403" i="4"/>
  <c r="I403" i="4"/>
  <c r="H403" i="4"/>
  <c r="G403" i="4"/>
  <c r="F403" i="4"/>
  <c r="E403" i="4"/>
  <c r="D403" i="4"/>
  <c r="C403" i="4"/>
  <c r="M402" i="4"/>
  <c r="L402" i="4"/>
  <c r="K402" i="4"/>
  <c r="J402" i="4"/>
  <c r="I402" i="4"/>
  <c r="H402" i="4"/>
  <c r="G402" i="4"/>
  <c r="F402" i="4"/>
  <c r="E402" i="4"/>
  <c r="D402" i="4"/>
  <c r="C402" i="4"/>
  <c r="M401" i="4"/>
  <c r="L401" i="4"/>
  <c r="K401" i="4"/>
  <c r="J401" i="4"/>
  <c r="I401" i="4"/>
  <c r="H401" i="4"/>
  <c r="G401" i="4"/>
  <c r="F401" i="4"/>
  <c r="E401" i="4"/>
  <c r="D401" i="4"/>
  <c r="C401" i="4"/>
  <c r="M400" i="4"/>
  <c r="L400" i="4"/>
  <c r="K400" i="4"/>
  <c r="J400" i="4"/>
  <c r="I400" i="4"/>
  <c r="H400" i="4"/>
  <c r="G400" i="4"/>
  <c r="F400" i="4"/>
  <c r="E400" i="4"/>
  <c r="D400" i="4"/>
  <c r="C400" i="4"/>
  <c r="M399" i="4"/>
  <c r="L399" i="4"/>
  <c r="K399" i="4"/>
  <c r="J399" i="4"/>
  <c r="I399" i="4"/>
  <c r="H399" i="4"/>
  <c r="G399" i="4"/>
  <c r="F399" i="4"/>
  <c r="E399" i="4"/>
  <c r="D399" i="4"/>
  <c r="C399" i="4"/>
  <c r="M398" i="4"/>
  <c r="L398" i="4"/>
  <c r="K398" i="4"/>
  <c r="J398" i="4"/>
  <c r="I398" i="4"/>
  <c r="H398" i="4"/>
  <c r="G398" i="4"/>
  <c r="F398" i="4"/>
  <c r="E398" i="4"/>
  <c r="D398" i="4"/>
  <c r="C398" i="4"/>
  <c r="M397" i="4"/>
  <c r="L397" i="4"/>
  <c r="K397" i="4"/>
  <c r="J397" i="4"/>
  <c r="I397" i="4"/>
  <c r="H397" i="4"/>
  <c r="G397" i="4"/>
  <c r="F397" i="4"/>
  <c r="E397" i="4"/>
  <c r="D397" i="4"/>
  <c r="C397" i="4"/>
  <c r="M396" i="4"/>
  <c r="L396" i="4"/>
  <c r="K396" i="4"/>
  <c r="J396" i="4"/>
  <c r="I396" i="4"/>
  <c r="H396" i="4"/>
  <c r="G396" i="4"/>
  <c r="F396" i="4"/>
  <c r="E396" i="4"/>
  <c r="D396" i="4"/>
  <c r="C396" i="4"/>
  <c r="M395" i="4"/>
  <c r="L395" i="4"/>
  <c r="K395" i="4"/>
  <c r="J395" i="4"/>
  <c r="I395" i="4"/>
  <c r="H395" i="4"/>
  <c r="G395" i="4"/>
  <c r="F395" i="4"/>
  <c r="E395" i="4"/>
  <c r="D395" i="4"/>
  <c r="C395" i="4"/>
  <c r="M394" i="4"/>
  <c r="L394" i="4"/>
  <c r="K394" i="4"/>
  <c r="J394" i="4"/>
  <c r="I394" i="4"/>
  <c r="H394" i="4"/>
  <c r="G394" i="4"/>
  <c r="F394" i="4"/>
  <c r="E394" i="4"/>
  <c r="D394" i="4"/>
  <c r="C394" i="4"/>
  <c r="M393" i="4"/>
  <c r="L393" i="4"/>
  <c r="K393" i="4"/>
  <c r="J393" i="4"/>
  <c r="I393" i="4"/>
  <c r="H393" i="4"/>
  <c r="G393" i="4"/>
  <c r="F393" i="4"/>
  <c r="E393" i="4"/>
  <c r="D393" i="4"/>
  <c r="C393" i="4"/>
  <c r="M392" i="4"/>
  <c r="L392" i="4"/>
  <c r="K392" i="4"/>
  <c r="J392" i="4"/>
  <c r="I392" i="4"/>
  <c r="H392" i="4"/>
  <c r="G392" i="4"/>
  <c r="F392" i="4"/>
  <c r="E392" i="4"/>
  <c r="D392" i="4"/>
  <c r="C392" i="4"/>
  <c r="M391" i="4"/>
  <c r="L391" i="4"/>
  <c r="K391" i="4"/>
  <c r="J391" i="4"/>
  <c r="I391" i="4"/>
  <c r="H391" i="4"/>
  <c r="G391" i="4"/>
  <c r="F391" i="4"/>
  <c r="E391" i="4"/>
  <c r="D391" i="4"/>
  <c r="C391" i="4"/>
  <c r="M390" i="4"/>
  <c r="L390" i="4"/>
  <c r="K390" i="4"/>
  <c r="J390" i="4"/>
  <c r="I390" i="4"/>
  <c r="H390" i="4"/>
  <c r="G390" i="4"/>
  <c r="F390" i="4"/>
  <c r="E390" i="4"/>
  <c r="D390" i="4"/>
  <c r="C390" i="4"/>
  <c r="M389" i="4"/>
  <c r="L389" i="4"/>
  <c r="K389" i="4"/>
  <c r="J389" i="4"/>
  <c r="I389" i="4"/>
  <c r="H389" i="4"/>
  <c r="G389" i="4"/>
  <c r="F389" i="4"/>
  <c r="E389" i="4"/>
  <c r="D389" i="4"/>
  <c r="C389" i="4"/>
  <c r="M388" i="4"/>
  <c r="L388" i="4"/>
  <c r="K388" i="4"/>
  <c r="J388" i="4"/>
  <c r="I388" i="4"/>
  <c r="H388" i="4"/>
  <c r="G388" i="4"/>
  <c r="F388" i="4"/>
  <c r="E388" i="4"/>
  <c r="D388" i="4"/>
  <c r="C388" i="4"/>
  <c r="M387" i="4"/>
  <c r="L387" i="4"/>
  <c r="K387" i="4"/>
  <c r="J387" i="4"/>
  <c r="I387" i="4"/>
  <c r="H387" i="4"/>
  <c r="G387" i="4"/>
  <c r="F387" i="4"/>
  <c r="E387" i="4"/>
  <c r="D387" i="4"/>
  <c r="C387" i="4"/>
  <c r="M386" i="4"/>
  <c r="L386" i="4"/>
  <c r="K386" i="4"/>
  <c r="J386" i="4"/>
  <c r="I386" i="4"/>
  <c r="H386" i="4"/>
  <c r="G386" i="4"/>
  <c r="F386" i="4"/>
  <c r="E386" i="4"/>
  <c r="D386" i="4"/>
  <c r="C386" i="4"/>
  <c r="M385" i="4"/>
  <c r="L385" i="4"/>
  <c r="K385" i="4"/>
  <c r="J385" i="4"/>
  <c r="I385" i="4"/>
  <c r="H385" i="4"/>
  <c r="G385" i="4"/>
  <c r="F385" i="4"/>
  <c r="E385" i="4"/>
  <c r="D385" i="4"/>
  <c r="C385" i="4"/>
  <c r="M384" i="4"/>
  <c r="L384" i="4"/>
  <c r="K384" i="4"/>
  <c r="J384" i="4"/>
  <c r="I384" i="4"/>
  <c r="H384" i="4"/>
  <c r="G384" i="4"/>
  <c r="F384" i="4"/>
  <c r="E384" i="4"/>
  <c r="D384" i="4"/>
  <c r="C384" i="4"/>
  <c r="M383" i="4"/>
  <c r="L383" i="4"/>
  <c r="K383" i="4"/>
  <c r="J383" i="4"/>
  <c r="I383" i="4"/>
  <c r="H383" i="4"/>
  <c r="G383" i="4"/>
  <c r="F383" i="4"/>
  <c r="E383" i="4"/>
  <c r="D383" i="4"/>
  <c r="C383" i="4"/>
  <c r="M382" i="4"/>
  <c r="L382" i="4"/>
  <c r="K382" i="4"/>
  <c r="J382" i="4"/>
  <c r="I382" i="4"/>
  <c r="H382" i="4"/>
  <c r="G382" i="4"/>
  <c r="F382" i="4"/>
  <c r="E382" i="4"/>
  <c r="D382" i="4"/>
  <c r="C382" i="4"/>
  <c r="M381" i="4"/>
  <c r="L381" i="4"/>
  <c r="K381" i="4"/>
  <c r="J381" i="4"/>
  <c r="I381" i="4"/>
  <c r="H381" i="4"/>
  <c r="G381" i="4"/>
  <c r="F381" i="4"/>
  <c r="E381" i="4"/>
  <c r="D381" i="4"/>
  <c r="C381" i="4"/>
  <c r="M380" i="4"/>
  <c r="L380" i="4"/>
  <c r="K380" i="4"/>
  <c r="J380" i="4"/>
  <c r="I380" i="4"/>
  <c r="H380" i="4"/>
  <c r="G380" i="4"/>
  <c r="F380" i="4"/>
  <c r="E380" i="4"/>
  <c r="D380" i="4"/>
  <c r="C380" i="4"/>
  <c r="M379" i="4"/>
  <c r="L379" i="4"/>
  <c r="K379" i="4"/>
  <c r="J379" i="4"/>
  <c r="I379" i="4"/>
  <c r="H379" i="4"/>
  <c r="G379" i="4"/>
  <c r="F379" i="4"/>
  <c r="E379" i="4"/>
  <c r="D379" i="4"/>
  <c r="C379" i="4"/>
  <c r="M378" i="4"/>
  <c r="L378" i="4"/>
  <c r="K378" i="4"/>
  <c r="J378" i="4"/>
  <c r="I378" i="4"/>
  <c r="H378" i="4"/>
  <c r="G378" i="4"/>
  <c r="F378" i="4"/>
  <c r="E378" i="4"/>
  <c r="D378" i="4"/>
  <c r="C378" i="4"/>
  <c r="M377" i="4"/>
  <c r="L377" i="4"/>
  <c r="K377" i="4"/>
  <c r="J377" i="4"/>
  <c r="I377" i="4"/>
  <c r="H377" i="4"/>
  <c r="G377" i="4"/>
  <c r="F377" i="4"/>
  <c r="E377" i="4"/>
  <c r="D377" i="4"/>
  <c r="C377" i="4"/>
  <c r="M376" i="4"/>
  <c r="L376" i="4"/>
  <c r="K376" i="4"/>
  <c r="J376" i="4"/>
  <c r="I376" i="4"/>
  <c r="H376" i="4"/>
  <c r="G376" i="4"/>
  <c r="F376" i="4"/>
  <c r="E376" i="4"/>
  <c r="D376" i="4"/>
  <c r="C376" i="4"/>
  <c r="M375" i="4"/>
  <c r="L375" i="4"/>
  <c r="K375" i="4"/>
  <c r="J375" i="4"/>
  <c r="I375" i="4"/>
  <c r="H375" i="4"/>
  <c r="G375" i="4"/>
  <c r="F375" i="4"/>
  <c r="E375" i="4"/>
  <c r="D375" i="4"/>
  <c r="C375" i="4"/>
  <c r="M374" i="4"/>
  <c r="L374" i="4"/>
  <c r="K374" i="4"/>
  <c r="J374" i="4"/>
  <c r="I374" i="4"/>
  <c r="H374" i="4"/>
  <c r="G374" i="4"/>
  <c r="F374" i="4"/>
  <c r="E374" i="4"/>
  <c r="D374" i="4"/>
  <c r="C374" i="4"/>
  <c r="M373" i="4"/>
  <c r="L373" i="4"/>
  <c r="K373" i="4"/>
  <c r="J373" i="4"/>
  <c r="I373" i="4"/>
  <c r="H373" i="4"/>
  <c r="G373" i="4"/>
  <c r="F373" i="4"/>
  <c r="E373" i="4"/>
  <c r="D373" i="4"/>
  <c r="C373" i="4"/>
  <c r="M372" i="4"/>
  <c r="L372" i="4"/>
  <c r="K372" i="4"/>
  <c r="J372" i="4"/>
  <c r="I372" i="4"/>
  <c r="H372" i="4"/>
  <c r="G372" i="4"/>
  <c r="F372" i="4"/>
  <c r="E372" i="4"/>
  <c r="D372" i="4"/>
  <c r="C372" i="4"/>
  <c r="M371" i="4"/>
  <c r="L371" i="4"/>
  <c r="K371" i="4"/>
  <c r="J371" i="4"/>
  <c r="I371" i="4"/>
  <c r="H371" i="4"/>
  <c r="G371" i="4"/>
  <c r="F371" i="4"/>
  <c r="E371" i="4"/>
  <c r="D371" i="4"/>
  <c r="C371" i="4"/>
  <c r="M370" i="4"/>
  <c r="L370" i="4"/>
  <c r="K370" i="4"/>
  <c r="J370" i="4"/>
  <c r="I370" i="4"/>
  <c r="H370" i="4"/>
  <c r="G370" i="4"/>
  <c r="F370" i="4"/>
  <c r="E370" i="4"/>
  <c r="D370" i="4"/>
  <c r="C370" i="4"/>
  <c r="M369" i="4"/>
  <c r="L369" i="4"/>
  <c r="K369" i="4"/>
  <c r="J369" i="4"/>
  <c r="I369" i="4"/>
  <c r="H369" i="4"/>
  <c r="G369" i="4"/>
  <c r="F369" i="4"/>
  <c r="E369" i="4"/>
  <c r="D369" i="4"/>
  <c r="C369" i="4"/>
  <c r="M368" i="4"/>
  <c r="L368" i="4"/>
  <c r="K368" i="4"/>
  <c r="J368" i="4"/>
  <c r="I368" i="4"/>
  <c r="H368" i="4"/>
  <c r="G368" i="4"/>
  <c r="F368" i="4"/>
  <c r="E368" i="4"/>
  <c r="D368" i="4"/>
  <c r="C368" i="4"/>
  <c r="M367" i="4"/>
  <c r="L367" i="4"/>
  <c r="K367" i="4"/>
  <c r="J367" i="4"/>
  <c r="I367" i="4"/>
  <c r="H367" i="4"/>
  <c r="G367" i="4"/>
  <c r="F367" i="4"/>
  <c r="E367" i="4"/>
  <c r="D367" i="4"/>
  <c r="C367" i="4"/>
  <c r="M366" i="4"/>
  <c r="L366" i="4"/>
  <c r="K366" i="4"/>
  <c r="J366" i="4"/>
  <c r="I366" i="4"/>
  <c r="H366" i="4"/>
  <c r="G366" i="4"/>
  <c r="F366" i="4"/>
  <c r="E366" i="4"/>
  <c r="D366" i="4"/>
  <c r="C366" i="4"/>
  <c r="M365" i="4"/>
  <c r="L365" i="4"/>
  <c r="K365" i="4"/>
  <c r="J365" i="4"/>
  <c r="I365" i="4"/>
  <c r="H365" i="4"/>
  <c r="G365" i="4"/>
  <c r="F365" i="4"/>
  <c r="E365" i="4"/>
  <c r="D365" i="4"/>
  <c r="C365" i="4"/>
  <c r="M364" i="4"/>
  <c r="L364" i="4"/>
  <c r="K364" i="4"/>
  <c r="J364" i="4"/>
  <c r="I364" i="4"/>
  <c r="H364" i="4"/>
  <c r="G364" i="4"/>
  <c r="F364" i="4"/>
  <c r="E364" i="4"/>
  <c r="D364" i="4"/>
  <c r="C364" i="4"/>
  <c r="M363" i="4"/>
  <c r="L363" i="4"/>
  <c r="K363" i="4"/>
  <c r="J363" i="4"/>
  <c r="I363" i="4"/>
  <c r="H363" i="4"/>
  <c r="G363" i="4"/>
  <c r="F363" i="4"/>
  <c r="E363" i="4"/>
  <c r="D363" i="4"/>
  <c r="C363" i="4"/>
  <c r="M362" i="4"/>
  <c r="L362" i="4"/>
  <c r="K362" i="4"/>
  <c r="J362" i="4"/>
  <c r="I362" i="4"/>
  <c r="H362" i="4"/>
  <c r="G362" i="4"/>
  <c r="F362" i="4"/>
  <c r="E362" i="4"/>
  <c r="D362" i="4"/>
  <c r="C362" i="4"/>
  <c r="M361" i="4"/>
  <c r="L361" i="4"/>
  <c r="K361" i="4"/>
  <c r="J361" i="4"/>
  <c r="I361" i="4"/>
  <c r="H361" i="4"/>
  <c r="G361" i="4"/>
  <c r="F361" i="4"/>
  <c r="E361" i="4"/>
  <c r="D361" i="4"/>
  <c r="C361" i="4"/>
  <c r="M360" i="4"/>
  <c r="L360" i="4"/>
  <c r="K360" i="4"/>
  <c r="J360" i="4"/>
  <c r="I360" i="4"/>
  <c r="H360" i="4"/>
  <c r="G360" i="4"/>
  <c r="F360" i="4"/>
  <c r="E360" i="4"/>
  <c r="D360" i="4"/>
  <c r="C360" i="4"/>
  <c r="M359" i="4"/>
  <c r="L359" i="4"/>
  <c r="K359" i="4"/>
  <c r="J359" i="4"/>
  <c r="I359" i="4"/>
  <c r="H359" i="4"/>
  <c r="G359" i="4"/>
  <c r="F359" i="4"/>
  <c r="E359" i="4"/>
  <c r="D359" i="4"/>
  <c r="C359" i="4"/>
  <c r="M358" i="4"/>
  <c r="L358" i="4"/>
  <c r="K358" i="4"/>
  <c r="J358" i="4"/>
  <c r="I358" i="4"/>
  <c r="H358" i="4"/>
  <c r="G358" i="4"/>
  <c r="F358" i="4"/>
  <c r="E358" i="4"/>
  <c r="D358" i="4"/>
  <c r="C358" i="4"/>
  <c r="M357" i="4"/>
  <c r="L357" i="4"/>
  <c r="K357" i="4"/>
  <c r="J357" i="4"/>
  <c r="I357" i="4"/>
  <c r="H357" i="4"/>
  <c r="G357" i="4"/>
  <c r="F357" i="4"/>
  <c r="E357" i="4"/>
  <c r="D357" i="4"/>
  <c r="C357" i="4"/>
  <c r="M356" i="4"/>
  <c r="L356" i="4"/>
  <c r="K356" i="4"/>
  <c r="J356" i="4"/>
  <c r="I356" i="4"/>
  <c r="H356" i="4"/>
  <c r="G356" i="4"/>
  <c r="F356" i="4"/>
  <c r="E356" i="4"/>
  <c r="D356" i="4"/>
  <c r="C356" i="4"/>
  <c r="M355" i="4"/>
  <c r="L355" i="4"/>
  <c r="K355" i="4"/>
  <c r="J355" i="4"/>
  <c r="I355" i="4"/>
  <c r="H355" i="4"/>
  <c r="G355" i="4"/>
  <c r="F355" i="4"/>
  <c r="E355" i="4"/>
  <c r="D355" i="4"/>
  <c r="C355" i="4"/>
  <c r="M354" i="4"/>
  <c r="L354" i="4"/>
  <c r="K354" i="4"/>
  <c r="J354" i="4"/>
  <c r="I354" i="4"/>
  <c r="H354" i="4"/>
  <c r="G354" i="4"/>
  <c r="F354" i="4"/>
  <c r="E354" i="4"/>
  <c r="D354" i="4"/>
  <c r="C354" i="4"/>
  <c r="M353" i="4"/>
  <c r="L353" i="4"/>
  <c r="K353" i="4"/>
  <c r="J353" i="4"/>
  <c r="I353" i="4"/>
  <c r="H353" i="4"/>
  <c r="G353" i="4"/>
  <c r="F353" i="4"/>
  <c r="E353" i="4"/>
  <c r="D353" i="4"/>
  <c r="C353" i="4"/>
  <c r="M352" i="4"/>
  <c r="L352" i="4"/>
  <c r="K352" i="4"/>
  <c r="J352" i="4"/>
  <c r="I352" i="4"/>
  <c r="H352" i="4"/>
  <c r="G352" i="4"/>
  <c r="F352" i="4"/>
  <c r="E352" i="4"/>
  <c r="D352" i="4"/>
  <c r="C352" i="4"/>
  <c r="M351" i="4"/>
  <c r="L351" i="4"/>
  <c r="K351" i="4"/>
  <c r="J351" i="4"/>
  <c r="I351" i="4"/>
  <c r="H351" i="4"/>
  <c r="G351" i="4"/>
  <c r="F351" i="4"/>
  <c r="E351" i="4"/>
  <c r="D351" i="4"/>
  <c r="C351" i="4"/>
  <c r="M350" i="4"/>
  <c r="L350" i="4"/>
  <c r="K350" i="4"/>
  <c r="J350" i="4"/>
  <c r="I350" i="4"/>
  <c r="H350" i="4"/>
  <c r="G350" i="4"/>
  <c r="F350" i="4"/>
  <c r="E350" i="4"/>
  <c r="D350" i="4"/>
  <c r="C350" i="4"/>
  <c r="M349" i="4"/>
  <c r="L349" i="4"/>
  <c r="K349" i="4"/>
  <c r="J349" i="4"/>
  <c r="I349" i="4"/>
  <c r="H349" i="4"/>
  <c r="G349" i="4"/>
  <c r="F349" i="4"/>
  <c r="E349" i="4"/>
  <c r="D349" i="4"/>
  <c r="C349" i="4"/>
  <c r="M348" i="4"/>
  <c r="L348" i="4"/>
  <c r="K348" i="4"/>
  <c r="J348" i="4"/>
  <c r="I348" i="4"/>
  <c r="H348" i="4"/>
  <c r="G348" i="4"/>
  <c r="F348" i="4"/>
  <c r="E348" i="4"/>
  <c r="D348" i="4"/>
  <c r="C348" i="4"/>
  <c r="M347" i="4"/>
  <c r="L347" i="4"/>
  <c r="K347" i="4"/>
  <c r="J347" i="4"/>
  <c r="I347" i="4"/>
  <c r="H347" i="4"/>
  <c r="G347" i="4"/>
  <c r="F347" i="4"/>
  <c r="E347" i="4"/>
  <c r="D347" i="4"/>
  <c r="C347" i="4"/>
  <c r="M346" i="4"/>
  <c r="L346" i="4"/>
  <c r="K346" i="4"/>
  <c r="J346" i="4"/>
  <c r="I346" i="4"/>
  <c r="H346" i="4"/>
  <c r="G346" i="4"/>
  <c r="F346" i="4"/>
  <c r="E346" i="4"/>
  <c r="D346" i="4"/>
  <c r="C346" i="4"/>
  <c r="M345" i="4"/>
  <c r="L345" i="4"/>
  <c r="K345" i="4"/>
  <c r="J345" i="4"/>
  <c r="I345" i="4"/>
  <c r="H345" i="4"/>
  <c r="G345" i="4"/>
  <c r="F345" i="4"/>
  <c r="E345" i="4"/>
  <c r="D345" i="4"/>
  <c r="C345" i="4"/>
  <c r="M344" i="4"/>
  <c r="L344" i="4"/>
  <c r="K344" i="4"/>
  <c r="J344" i="4"/>
  <c r="I344" i="4"/>
  <c r="H344" i="4"/>
  <c r="G344" i="4"/>
  <c r="F344" i="4"/>
  <c r="E344" i="4"/>
  <c r="D344" i="4"/>
  <c r="C344" i="4"/>
  <c r="M343" i="4"/>
  <c r="L343" i="4"/>
  <c r="K343" i="4"/>
  <c r="J343" i="4"/>
  <c r="I343" i="4"/>
  <c r="H343" i="4"/>
  <c r="G343" i="4"/>
  <c r="F343" i="4"/>
  <c r="E343" i="4"/>
  <c r="D343" i="4"/>
  <c r="C343" i="4"/>
  <c r="M342" i="4"/>
  <c r="L342" i="4"/>
  <c r="K342" i="4"/>
  <c r="J342" i="4"/>
  <c r="I342" i="4"/>
  <c r="H342" i="4"/>
  <c r="G342" i="4"/>
  <c r="F342" i="4"/>
  <c r="E342" i="4"/>
  <c r="D342" i="4"/>
  <c r="C342" i="4"/>
  <c r="M341" i="4"/>
  <c r="L341" i="4"/>
  <c r="K341" i="4"/>
  <c r="J341" i="4"/>
  <c r="I341" i="4"/>
  <c r="H341" i="4"/>
  <c r="G341" i="4"/>
  <c r="F341" i="4"/>
  <c r="E341" i="4"/>
  <c r="D341" i="4"/>
  <c r="C341" i="4"/>
  <c r="M340" i="4"/>
  <c r="L340" i="4"/>
  <c r="K340" i="4"/>
  <c r="J340" i="4"/>
  <c r="I340" i="4"/>
  <c r="H340" i="4"/>
  <c r="G340" i="4"/>
  <c r="F340" i="4"/>
  <c r="E340" i="4"/>
  <c r="D340" i="4"/>
  <c r="C340" i="4"/>
  <c r="M339" i="4"/>
  <c r="L339" i="4"/>
  <c r="K339" i="4"/>
  <c r="J339" i="4"/>
  <c r="I339" i="4"/>
  <c r="H339" i="4"/>
  <c r="G339" i="4"/>
  <c r="F339" i="4"/>
  <c r="E339" i="4"/>
  <c r="D339" i="4"/>
  <c r="C339" i="4"/>
  <c r="M338" i="4"/>
  <c r="L338" i="4"/>
  <c r="K338" i="4"/>
  <c r="J338" i="4"/>
  <c r="I338" i="4"/>
  <c r="H338" i="4"/>
  <c r="G338" i="4"/>
  <c r="F338" i="4"/>
  <c r="E338" i="4"/>
  <c r="D338" i="4"/>
  <c r="C338" i="4"/>
  <c r="M337" i="4"/>
  <c r="L337" i="4"/>
  <c r="K337" i="4"/>
  <c r="J337" i="4"/>
  <c r="I337" i="4"/>
  <c r="H337" i="4"/>
  <c r="G337" i="4"/>
  <c r="F337" i="4"/>
  <c r="E337" i="4"/>
  <c r="D337" i="4"/>
  <c r="C337" i="4"/>
  <c r="M336" i="4"/>
  <c r="L336" i="4"/>
  <c r="K336" i="4"/>
  <c r="J336" i="4"/>
  <c r="I336" i="4"/>
  <c r="H336" i="4"/>
  <c r="G336" i="4"/>
  <c r="F336" i="4"/>
  <c r="E336" i="4"/>
  <c r="D336" i="4"/>
  <c r="C336" i="4"/>
  <c r="M335" i="4"/>
  <c r="L335" i="4"/>
  <c r="K335" i="4"/>
  <c r="J335" i="4"/>
  <c r="I335" i="4"/>
  <c r="H335" i="4"/>
  <c r="G335" i="4"/>
  <c r="F335" i="4"/>
  <c r="E335" i="4"/>
  <c r="D335" i="4"/>
  <c r="C335" i="4"/>
  <c r="M334" i="4"/>
  <c r="L334" i="4"/>
  <c r="K334" i="4"/>
  <c r="J334" i="4"/>
  <c r="I334" i="4"/>
  <c r="H334" i="4"/>
  <c r="G334" i="4"/>
  <c r="F334" i="4"/>
  <c r="E334" i="4"/>
  <c r="D334" i="4"/>
  <c r="C334" i="4"/>
  <c r="M333" i="4"/>
  <c r="L333" i="4"/>
  <c r="K333" i="4"/>
  <c r="J333" i="4"/>
  <c r="I333" i="4"/>
  <c r="H333" i="4"/>
  <c r="G333" i="4"/>
  <c r="F333" i="4"/>
  <c r="E333" i="4"/>
  <c r="D333" i="4"/>
  <c r="C333" i="4"/>
  <c r="M332" i="4"/>
  <c r="L332" i="4"/>
  <c r="K332" i="4"/>
  <c r="J332" i="4"/>
  <c r="I332" i="4"/>
  <c r="H332" i="4"/>
  <c r="G332" i="4"/>
  <c r="F332" i="4"/>
  <c r="E332" i="4"/>
  <c r="D332" i="4"/>
  <c r="C332" i="4"/>
  <c r="M331" i="4"/>
  <c r="L331" i="4"/>
  <c r="K331" i="4"/>
  <c r="J331" i="4"/>
  <c r="I331" i="4"/>
  <c r="H331" i="4"/>
  <c r="G331" i="4"/>
  <c r="F331" i="4"/>
  <c r="E331" i="4"/>
  <c r="D331" i="4"/>
  <c r="C331" i="4"/>
  <c r="M330" i="4"/>
  <c r="L330" i="4"/>
  <c r="K330" i="4"/>
  <c r="J330" i="4"/>
  <c r="I330" i="4"/>
  <c r="H330" i="4"/>
  <c r="G330" i="4"/>
  <c r="F330" i="4"/>
  <c r="E330" i="4"/>
  <c r="D330" i="4"/>
  <c r="C330" i="4"/>
  <c r="M329" i="4"/>
  <c r="L329" i="4"/>
  <c r="K329" i="4"/>
  <c r="J329" i="4"/>
  <c r="I329" i="4"/>
  <c r="H329" i="4"/>
  <c r="G329" i="4"/>
  <c r="F329" i="4"/>
  <c r="E329" i="4"/>
  <c r="D329" i="4"/>
  <c r="C329" i="4"/>
  <c r="M328" i="4"/>
  <c r="L328" i="4"/>
  <c r="K328" i="4"/>
  <c r="J328" i="4"/>
  <c r="I328" i="4"/>
  <c r="H328" i="4"/>
  <c r="G328" i="4"/>
  <c r="F328" i="4"/>
  <c r="E328" i="4"/>
  <c r="D328" i="4"/>
  <c r="C328" i="4"/>
  <c r="M327" i="4"/>
  <c r="L327" i="4"/>
  <c r="K327" i="4"/>
  <c r="J327" i="4"/>
  <c r="I327" i="4"/>
  <c r="H327" i="4"/>
  <c r="G327" i="4"/>
  <c r="F327" i="4"/>
  <c r="E327" i="4"/>
  <c r="D327" i="4"/>
  <c r="C327" i="4"/>
  <c r="M326" i="4"/>
  <c r="L326" i="4"/>
  <c r="K326" i="4"/>
  <c r="J326" i="4"/>
  <c r="I326" i="4"/>
  <c r="H326" i="4"/>
  <c r="G326" i="4"/>
  <c r="F326" i="4"/>
  <c r="E326" i="4"/>
  <c r="D326" i="4"/>
  <c r="C326" i="4"/>
  <c r="M325" i="4"/>
  <c r="L325" i="4"/>
  <c r="K325" i="4"/>
  <c r="J325" i="4"/>
  <c r="I325" i="4"/>
  <c r="H325" i="4"/>
  <c r="G325" i="4"/>
  <c r="F325" i="4"/>
  <c r="E325" i="4"/>
  <c r="D325" i="4"/>
  <c r="C325" i="4"/>
  <c r="M324" i="4"/>
  <c r="L324" i="4"/>
  <c r="K324" i="4"/>
  <c r="J324" i="4"/>
  <c r="I324" i="4"/>
  <c r="H324" i="4"/>
  <c r="G324" i="4"/>
  <c r="F324" i="4"/>
  <c r="E324" i="4"/>
  <c r="D324" i="4"/>
  <c r="C324" i="4"/>
  <c r="M323" i="4"/>
  <c r="L323" i="4"/>
  <c r="K323" i="4"/>
  <c r="J323" i="4"/>
  <c r="I323" i="4"/>
  <c r="H323" i="4"/>
  <c r="G323" i="4"/>
  <c r="F323" i="4"/>
  <c r="E323" i="4"/>
  <c r="D323" i="4"/>
  <c r="C323" i="4"/>
  <c r="M322" i="4"/>
  <c r="L322" i="4"/>
  <c r="K322" i="4"/>
  <c r="J322" i="4"/>
  <c r="I322" i="4"/>
  <c r="H322" i="4"/>
  <c r="G322" i="4"/>
  <c r="F322" i="4"/>
  <c r="E322" i="4"/>
  <c r="D322" i="4"/>
  <c r="C322" i="4"/>
  <c r="M321" i="4"/>
  <c r="L321" i="4"/>
  <c r="K321" i="4"/>
  <c r="J321" i="4"/>
  <c r="I321" i="4"/>
  <c r="H321" i="4"/>
  <c r="G321" i="4"/>
  <c r="F321" i="4"/>
  <c r="E321" i="4"/>
  <c r="D321" i="4"/>
  <c r="C321" i="4"/>
  <c r="M320" i="4"/>
  <c r="L320" i="4"/>
  <c r="K320" i="4"/>
  <c r="J320" i="4"/>
  <c r="I320" i="4"/>
  <c r="H320" i="4"/>
  <c r="G320" i="4"/>
  <c r="F320" i="4"/>
  <c r="E320" i="4"/>
  <c r="D320" i="4"/>
  <c r="C320" i="4"/>
  <c r="M319" i="4"/>
  <c r="L319" i="4"/>
  <c r="K319" i="4"/>
  <c r="J319" i="4"/>
  <c r="I319" i="4"/>
  <c r="H319" i="4"/>
  <c r="G319" i="4"/>
  <c r="F319" i="4"/>
  <c r="E319" i="4"/>
  <c r="D319" i="4"/>
  <c r="C319" i="4"/>
  <c r="M318" i="4"/>
  <c r="L318" i="4"/>
  <c r="K318" i="4"/>
  <c r="J318" i="4"/>
  <c r="I318" i="4"/>
  <c r="H318" i="4"/>
  <c r="G318" i="4"/>
  <c r="F318" i="4"/>
  <c r="E318" i="4"/>
  <c r="D318" i="4"/>
  <c r="C318" i="4"/>
  <c r="M317" i="4"/>
  <c r="L317" i="4"/>
  <c r="K317" i="4"/>
  <c r="J317" i="4"/>
  <c r="I317" i="4"/>
  <c r="H317" i="4"/>
  <c r="G317" i="4"/>
  <c r="F317" i="4"/>
  <c r="E317" i="4"/>
  <c r="D317" i="4"/>
  <c r="C317" i="4"/>
  <c r="M316" i="4"/>
  <c r="L316" i="4"/>
  <c r="K316" i="4"/>
  <c r="J316" i="4"/>
  <c r="I316" i="4"/>
  <c r="H316" i="4"/>
  <c r="G316" i="4"/>
  <c r="F316" i="4"/>
  <c r="E316" i="4"/>
  <c r="D316" i="4"/>
  <c r="C316" i="4"/>
  <c r="M315" i="4"/>
  <c r="L315" i="4"/>
  <c r="K315" i="4"/>
  <c r="J315" i="4"/>
  <c r="I315" i="4"/>
  <c r="H315" i="4"/>
  <c r="G315" i="4"/>
  <c r="F315" i="4"/>
  <c r="E315" i="4"/>
  <c r="D315" i="4"/>
  <c r="C315" i="4"/>
  <c r="M314" i="4"/>
  <c r="L314" i="4"/>
  <c r="K314" i="4"/>
  <c r="J314" i="4"/>
  <c r="I314" i="4"/>
  <c r="H314" i="4"/>
  <c r="G314" i="4"/>
  <c r="F314" i="4"/>
  <c r="E314" i="4"/>
  <c r="D314" i="4"/>
  <c r="C314" i="4"/>
  <c r="M313" i="4"/>
  <c r="L313" i="4"/>
  <c r="K313" i="4"/>
  <c r="J313" i="4"/>
  <c r="I313" i="4"/>
  <c r="H313" i="4"/>
  <c r="G313" i="4"/>
  <c r="F313" i="4"/>
  <c r="E313" i="4"/>
  <c r="D313" i="4"/>
  <c r="C313" i="4"/>
  <c r="M312" i="4"/>
  <c r="L312" i="4"/>
  <c r="K312" i="4"/>
  <c r="J312" i="4"/>
  <c r="I312" i="4"/>
  <c r="H312" i="4"/>
  <c r="G312" i="4"/>
  <c r="F312" i="4"/>
  <c r="E312" i="4"/>
  <c r="D312" i="4"/>
  <c r="C312" i="4"/>
  <c r="M311" i="4"/>
  <c r="L311" i="4"/>
  <c r="K311" i="4"/>
  <c r="J311" i="4"/>
  <c r="I311" i="4"/>
  <c r="H311" i="4"/>
  <c r="G311" i="4"/>
  <c r="F311" i="4"/>
  <c r="E311" i="4"/>
  <c r="D311" i="4"/>
  <c r="C311" i="4"/>
  <c r="M310" i="4"/>
  <c r="L310" i="4"/>
  <c r="K310" i="4"/>
  <c r="J310" i="4"/>
  <c r="I310" i="4"/>
  <c r="H310" i="4"/>
  <c r="G310" i="4"/>
  <c r="F310" i="4"/>
  <c r="E310" i="4"/>
  <c r="D310" i="4"/>
  <c r="C310" i="4"/>
  <c r="M309" i="4"/>
  <c r="L309" i="4"/>
  <c r="K309" i="4"/>
  <c r="J309" i="4"/>
  <c r="I309" i="4"/>
  <c r="H309" i="4"/>
  <c r="G309" i="4"/>
  <c r="F309" i="4"/>
  <c r="E309" i="4"/>
  <c r="D309" i="4"/>
  <c r="C309" i="4"/>
  <c r="M308" i="4"/>
  <c r="L308" i="4"/>
  <c r="K308" i="4"/>
  <c r="J308" i="4"/>
  <c r="I308" i="4"/>
  <c r="H308" i="4"/>
  <c r="G308" i="4"/>
  <c r="F308" i="4"/>
  <c r="E308" i="4"/>
  <c r="D308" i="4"/>
  <c r="C308" i="4"/>
  <c r="M307" i="4"/>
  <c r="L307" i="4"/>
  <c r="K307" i="4"/>
  <c r="J307" i="4"/>
  <c r="I307" i="4"/>
  <c r="H307" i="4"/>
  <c r="G307" i="4"/>
  <c r="F307" i="4"/>
  <c r="E307" i="4"/>
  <c r="D307" i="4"/>
  <c r="C307" i="4"/>
  <c r="M306" i="4"/>
  <c r="L306" i="4"/>
  <c r="K306" i="4"/>
  <c r="J306" i="4"/>
  <c r="I306" i="4"/>
  <c r="H306" i="4"/>
  <c r="G306" i="4"/>
  <c r="F306" i="4"/>
  <c r="E306" i="4"/>
  <c r="D306" i="4"/>
  <c r="C306" i="4"/>
  <c r="M305" i="4"/>
  <c r="L305" i="4"/>
  <c r="K305" i="4"/>
  <c r="J305" i="4"/>
  <c r="I305" i="4"/>
  <c r="H305" i="4"/>
  <c r="G305" i="4"/>
  <c r="F305" i="4"/>
  <c r="E305" i="4"/>
  <c r="D305" i="4"/>
  <c r="C305" i="4"/>
  <c r="M304" i="4"/>
  <c r="L304" i="4"/>
  <c r="K304" i="4"/>
  <c r="J304" i="4"/>
  <c r="I304" i="4"/>
  <c r="H304" i="4"/>
  <c r="G304" i="4"/>
  <c r="F304" i="4"/>
  <c r="E304" i="4"/>
  <c r="D304" i="4"/>
  <c r="C304" i="4"/>
  <c r="M303" i="4"/>
  <c r="L303" i="4"/>
  <c r="K303" i="4"/>
  <c r="J303" i="4"/>
  <c r="I303" i="4"/>
  <c r="H303" i="4"/>
  <c r="G303" i="4"/>
  <c r="F303" i="4"/>
  <c r="E303" i="4"/>
  <c r="D303" i="4"/>
  <c r="C303" i="4"/>
  <c r="M302" i="4"/>
  <c r="L302" i="4"/>
  <c r="K302" i="4"/>
  <c r="J302" i="4"/>
  <c r="I302" i="4"/>
  <c r="H302" i="4"/>
  <c r="G302" i="4"/>
  <c r="F302" i="4"/>
  <c r="E302" i="4"/>
  <c r="D302" i="4"/>
  <c r="C302" i="4"/>
  <c r="M301" i="4"/>
  <c r="L301" i="4"/>
  <c r="K301" i="4"/>
  <c r="J301" i="4"/>
  <c r="I301" i="4"/>
  <c r="H301" i="4"/>
  <c r="G301" i="4"/>
  <c r="F301" i="4"/>
  <c r="E301" i="4"/>
  <c r="D301" i="4"/>
  <c r="C301" i="4"/>
  <c r="M300" i="4"/>
  <c r="L300" i="4"/>
  <c r="K300" i="4"/>
  <c r="J300" i="4"/>
  <c r="I300" i="4"/>
  <c r="H300" i="4"/>
  <c r="G300" i="4"/>
  <c r="F300" i="4"/>
  <c r="E300" i="4"/>
  <c r="D300" i="4"/>
  <c r="C300" i="4"/>
  <c r="M299" i="4"/>
  <c r="L299" i="4"/>
  <c r="K299" i="4"/>
  <c r="J299" i="4"/>
  <c r="I299" i="4"/>
  <c r="H299" i="4"/>
  <c r="G299" i="4"/>
  <c r="F299" i="4"/>
  <c r="E299" i="4"/>
  <c r="D299" i="4"/>
  <c r="C299" i="4"/>
  <c r="M298" i="4"/>
  <c r="L298" i="4"/>
  <c r="K298" i="4"/>
  <c r="J298" i="4"/>
  <c r="I298" i="4"/>
  <c r="H298" i="4"/>
  <c r="G298" i="4"/>
  <c r="F298" i="4"/>
  <c r="E298" i="4"/>
  <c r="D298" i="4"/>
  <c r="C298" i="4"/>
  <c r="M297" i="4"/>
  <c r="L297" i="4"/>
  <c r="K297" i="4"/>
  <c r="J297" i="4"/>
  <c r="I297" i="4"/>
  <c r="H297" i="4"/>
  <c r="G297" i="4"/>
  <c r="F297" i="4"/>
  <c r="E297" i="4"/>
  <c r="D297" i="4"/>
  <c r="C297" i="4"/>
  <c r="M296" i="4"/>
  <c r="L296" i="4"/>
  <c r="K296" i="4"/>
  <c r="J296" i="4"/>
  <c r="I296" i="4"/>
  <c r="H296" i="4"/>
  <c r="G296" i="4"/>
  <c r="F296" i="4"/>
  <c r="E296" i="4"/>
  <c r="D296" i="4"/>
  <c r="C296" i="4"/>
  <c r="M295" i="4"/>
  <c r="L295" i="4"/>
  <c r="K295" i="4"/>
  <c r="J295" i="4"/>
  <c r="I295" i="4"/>
  <c r="H295" i="4"/>
  <c r="G295" i="4"/>
  <c r="F295" i="4"/>
  <c r="E295" i="4"/>
  <c r="D295" i="4"/>
  <c r="C295" i="4"/>
  <c r="M294" i="4"/>
  <c r="L294" i="4"/>
  <c r="K294" i="4"/>
  <c r="J294" i="4"/>
  <c r="I294" i="4"/>
  <c r="H294" i="4"/>
  <c r="G294" i="4"/>
  <c r="F294" i="4"/>
  <c r="E294" i="4"/>
  <c r="D294" i="4"/>
  <c r="C294" i="4"/>
  <c r="M293" i="4"/>
  <c r="L293" i="4"/>
  <c r="K293" i="4"/>
  <c r="J293" i="4"/>
  <c r="I293" i="4"/>
  <c r="H293" i="4"/>
  <c r="G293" i="4"/>
  <c r="F293" i="4"/>
  <c r="E293" i="4"/>
  <c r="D293" i="4"/>
  <c r="C293" i="4"/>
  <c r="M292" i="4"/>
  <c r="L292" i="4"/>
  <c r="K292" i="4"/>
  <c r="J292" i="4"/>
  <c r="I292" i="4"/>
  <c r="H292" i="4"/>
  <c r="G292" i="4"/>
  <c r="F292" i="4"/>
  <c r="E292" i="4"/>
  <c r="D292" i="4"/>
  <c r="C292" i="4"/>
  <c r="M291" i="4"/>
  <c r="L291" i="4"/>
  <c r="K291" i="4"/>
  <c r="J291" i="4"/>
  <c r="I291" i="4"/>
  <c r="H291" i="4"/>
  <c r="G291" i="4"/>
  <c r="F291" i="4"/>
  <c r="E291" i="4"/>
  <c r="D291" i="4"/>
  <c r="C291" i="4"/>
  <c r="M290" i="4"/>
  <c r="L290" i="4"/>
  <c r="K290" i="4"/>
  <c r="J290" i="4"/>
  <c r="I290" i="4"/>
  <c r="H290" i="4"/>
  <c r="G290" i="4"/>
  <c r="F290" i="4"/>
  <c r="E290" i="4"/>
  <c r="D290" i="4"/>
  <c r="C290" i="4"/>
  <c r="M289" i="4"/>
  <c r="L289" i="4"/>
  <c r="K289" i="4"/>
  <c r="J289" i="4"/>
  <c r="I289" i="4"/>
  <c r="H289" i="4"/>
  <c r="G289" i="4"/>
  <c r="F289" i="4"/>
  <c r="E289" i="4"/>
  <c r="D289" i="4"/>
  <c r="C289" i="4"/>
  <c r="M288" i="4"/>
  <c r="L288" i="4"/>
  <c r="K288" i="4"/>
  <c r="J288" i="4"/>
  <c r="I288" i="4"/>
  <c r="H288" i="4"/>
  <c r="G288" i="4"/>
  <c r="F288" i="4"/>
  <c r="E288" i="4"/>
  <c r="D288" i="4"/>
  <c r="C288" i="4"/>
  <c r="M287" i="4"/>
  <c r="L287" i="4"/>
  <c r="K287" i="4"/>
  <c r="J287" i="4"/>
  <c r="I287" i="4"/>
  <c r="H287" i="4"/>
  <c r="G287" i="4"/>
  <c r="F287" i="4"/>
  <c r="E287" i="4"/>
  <c r="D287" i="4"/>
  <c r="C287" i="4"/>
  <c r="M286" i="4"/>
  <c r="L286" i="4"/>
  <c r="K286" i="4"/>
  <c r="J286" i="4"/>
  <c r="I286" i="4"/>
  <c r="H286" i="4"/>
  <c r="G286" i="4"/>
  <c r="F286" i="4"/>
  <c r="E286" i="4"/>
  <c r="D286" i="4"/>
  <c r="C286" i="4"/>
  <c r="M285" i="4"/>
  <c r="L285" i="4"/>
  <c r="K285" i="4"/>
  <c r="J285" i="4"/>
  <c r="I285" i="4"/>
  <c r="H285" i="4"/>
  <c r="G285" i="4"/>
  <c r="F285" i="4"/>
  <c r="E285" i="4"/>
  <c r="D285" i="4"/>
  <c r="C285" i="4"/>
  <c r="M284" i="4"/>
  <c r="L284" i="4"/>
  <c r="K284" i="4"/>
  <c r="J284" i="4"/>
  <c r="I284" i="4"/>
  <c r="H284" i="4"/>
  <c r="G284" i="4"/>
  <c r="F284" i="4"/>
  <c r="E284" i="4"/>
  <c r="D284" i="4"/>
  <c r="C284" i="4"/>
  <c r="M283" i="4"/>
  <c r="L283" i="4"/>
  <c r="K283" i="4"/>
  <c r="J283" i="4"/>
  <c r="I283" i="4"/>
  <c r="H283" i="4"/>
  <c r="G283" i="4"/>
  <c r="F283" i="4"/>
  <c r="E283" i="4"/>
  <c r="D283" i="4"/>
  <c r="C283" i="4"/>
  <c r="M282" i="4"/>
  <c r="L282" i="4"/>
  <c r="K282" i="4"/>
  <c r="J282" i="4"/>
  <c r="I282" i="4"/>
  <c r="H282" i="4"/>
  <c r="G282" i="4"/>
  <c r="F282" i="4"/>
  <c r="E282" i="4"/>
  <c r="D282" i="4"/>
  <c r="C282" i="4"/>
  <c r="M281" i="4"/>
  <c r="L281" i="4"/>
  <c r="K281" i="4"/>
  <c r="J281" i="4"/>
  <c r="I281" i="4"/>
  <c r="H281" i="4"/>
  <c r="G281" i="4"/>
  <c r="F281" i="4"/>
  <c r="E281" i="4"/>
  <c r="D281" i="4"/>
  <c r="C281" i="4"/>
  <c r="M280" i="4"/>
  <c r="L280" i="4"/>
  <c r="K280" i="4"/>
  <c r="J280" i="4"/>
  <c r="I280" i="4"/>
  <c r="H280" i="4"/>
  <c r="G280" i="4"/>
  <c r="F280" i="4"/>
  <c r="E280" i="4"/>
  <c r="D280" i="4"/>
  <c r="C280" i="4"/>
  <c r="M279" i="4"/>
  <c r="L279" i="4"/>
  <c r="K279" i="4"/>
  <c r="J279" i="4"/>
  <c r="I279" i="4"/>
  <c r="H279" i="4"/>
  <c r="G279" i="4"/>
  <c r="F279" i="4"/>
  <c r="E279" i="4"/>
  <c r="D279" i="4"/>
  <c r="C279" i="4"/>
  <c r="M278" i="4"/>
  <c r="L278" i="4"/>
  <c r="K278" i="4"/>
  <c r="J278" i="4"/>
  <c r="I278" i="4"/>
  <c r="H278" i="4"/>
  <c r="G278" i="4"/>
  <c r="F278" i="4"/>
  <c r="E278" i="4"/>
  <c r="D278" i="4"/>
  <c r="C278" i="4"/>
  <c r="M277" i="4"/>
  <c r="L277" i="4"/>
  <c r="K277" i="4"/>
  <c r="J277" i="4"/>
  <c r="I277" i="4"/>
  <c r="H277" i="4"/>
  <c r="G277" i="4"/>
  <c r="F277" i="4"/>
  <c r="E277" i="4"/>
  <c r="D277" i="4"/>
  <c r="C277" i="4"/>
  <c r="M276" i="4"/>
  <c r="L276" i="4"/>
  <c r="K276" i="4"/>
  <c r="J276" i="4"/>
  <c r="I276" i="4"/>
  <c r="H276" i="4"/>
  <c r="G276" i="4"/>
  <c r="F276" i="4"/>
  <c r="E276" i="4"/>
  <c r="D276" i="4"/>
  <c r="C276" i="4"/>
  <c r="M275" i="4"/>
  <c r="L275" i="4"/>
  <c r="K275" i="4"/>
  <c r="J275" i="4"/>
  <c r="I275" i="4"/>
  <c r="H275" i="4"/>
  <c r="G275" i="4"/>
  <c r="F275" i="4"/>
  <c r="E275" i="4"/>
  <c r="D275" i="4"/>
  <c r="C275" i="4"/>
  <c r="M274" i="4"/>
  <c r="L274" i="4"/>
  <c r="K274" i="4"/>
  <c r="J274" i="4"/>
  <c r="I274" i="4"/>
  <c r="H274" i="4"/>
  <c r="G274" i="4"/>
  <c r="F274" i="4"/>
  <c r="E274" i="4"/>
  <c r="D274" i="4"/>
  <c r="C274" i="4"/>
  <c r="M273" i="4"/>
  <c r="L273" i="4"/>
  <c r="K273" i="4"/>
  <c r="J273" i="4"/>
  <c r="I273" i="4"/>
  <c r="H273" i="4"/>
  <c r="G273" i="4"/>
  <c r="F273" i="4"/>
  <c r="E273" i="4"/>
  <c r="D273" i="4"/>
  <c r="C273" i="4"/>
  <c r="M272" i="4"/>
  <c r="L272" i="4"/>
  <c r="K272" i="4"/>
  <c r="J272" i="4"/>
  <c r="I272" i="4"/>
  <c r="H272" i="4"/>
  <c r="G272" i="4"/>
  <c r="F272" i="4"/>
  <c r="E272" i="4"/>
  <c r="D272" i="4"/>
  <c r="C272" i="4"/>
  <c r="M271" i="4"/>
  <c r="L271" i="4"/>
  <c r="K271" i="4"/>
  <c r="J271" i="4"/>
  <c r="I271" i="4"/>
  <c r="H271" i="4"/>
  <c r="G271" i="4"/>
  <c r="F271" i="4"/>
  <c r="E271" i="4"/>
  <c r="D271" i="4"/>
  <c r="C271" i="4"/>
  <c r="M270" i="4"/>
  <c r="L270" i="4"/>
  <c r="K270" i="4"/>
  <c r="J270" i="4"/>
  <c r="I270" i="4"/>
  <c r="H270" i="4"/>
  <c r="G270" i="4"/>
  <c r="F270" i="4"/>
  <c r="E270" i="4"/>
  <c r="D270" i="4"/>
  <c r="C270" i="4"/>
  <c r="M269" i="4"/>
  <c r="L269" i="4"/>
  <c r="K269" i="4"/>
  <c r="J269" i="4"/>
  <c r="I269" i="4"/>
  <c r="H269" i="4"/>
  <c r="G269" i="4"/>
  <c r="F269" i="4"/>
  <c r="E269" i="4"/>
  <c r="D269" i="4"/>
  <c r="C269" i="4"/>
  <c r="M268" i="4"/>
  <c r="L268" i="4"/>
  <c r="K268" i="4"/>
  <c r="J268" i="4"/>
  <c r="I268" i="4"/>
  <c r="H268" i="4"/>
  <c r="G268" i="4"/>
  <c r="F268" i="4"/>
  <c r="E268" i="4"/>
  <c r="D268" i="4"/>
  <c r="C268" i="4"/>
  <c r="M267" i="4"/>
  <c r="L267" i="4"/>
  <c r="K267" i="4"/>
  <c r="J267" i="4"/>
  <c r="I267" i="4"/>
  <c r="H267" i="4"/>
  <c r="G267" i="4"/>
  <c r="F267" i="4"/>
  <c r="E267" i="4"/>
  <c r="D267" i="4"/>
  <c r="C267" i="4"/>
  <c r="M266" i="4"/>
  <c r="L266" i="4"/>
  <c r="K266" i="4"/>
  <c r="J266" i="4"/>
  <c r="I266" i="4"/>
  <c r="H266" i="4"/>
  <c r="G266" i="4"/>
  <c r="F266" i="4"/>
  <c r="E266" i="4"/>
  <c r="D266" i="4"/>
  <c r="C266" i="4"/>
  <c r="M265" i="4"/>
  <c r="L265" i="4"/>
  <c r="K265" i="4"/>
  <c r="J265" i="4"/>
  <c r="I265" i="4"/>
  <c r="H265" i="4"/>
  <c r="G265" i="4"/>
  <c r="F265" i="4"/>
  <c r="E265" i="4"/>
  <c r="D265" i="4"/>
  <c r="C265" i="4"/>
  <c r="M264" i="4"/>
  <c r="L264" i="4"/>
  <c r="K264" i="4"/>
  <c r="J264" i="4"/>
  <c r="I264" i="4"/>
  <c r="H264" i="4"/>
  <c r="G264" i="4"/>
  <c r="F264" i="4"/>
  <c r="E264" i="4"/>
  <c r="D264" i="4"/>
  <c r="C264" i="4"/>
  <c r="M263" i="4"/>
  <c r="L263" i="4"/>
  <c r="K263" i="4"/>
  <c r="J263" i="4"/>
  <c r="I263" i="4"/>
  <c r="H263" i="4"/>
  <c r="G263" i="4"/>
  <c r="F263" i="4"/>
  <c r="E263" i="4"/>
  <c r="D263" i="4"/>
  <c r="C263" i="4"/>
  <c r="M262" i="4"/>
  <c r="L262" i="4"/>
  <c r="K262" i="4"/>
  <c r="J262" i="4"/>
  <c r="I262" i="4"/>
  <c r="H262" i="4"/>
  <c r="G262" i="4"/>
  <c r="F262" i="4"/>
  <c r="E262" i="4"/>
  <c r="D262" i="4"/>
  <c r="C262" i="4"/>
  <c r="M261" i="4"/>
  <c r="L261" i="4"/>
  <c r="K261" i="4"/>
  <c r="J261" i="4"/>
  <c r="I261" i="4"/>
  <c r="H261" i="4"/>
  <c r="G261" i="4"/>
  <c r="F261" i="4"/>
  <c r="E261" i="4"/>
  <c r="D261" i="4"/>
  <c r="C261" i="4"/>
  <c r="M260" i="4"/>
  <c r="L260" i="4"/>
  <c r="K260" i="4"/>
  <c r="J260" i="4"/>
  <c r="I260" i="4"/>
  <c r="H260" i="4"/>
  <c r="G260" i="4"/>
  <c r="F260" i="4"/>
  <c r="E260" i="4"/>
  <c r="D260" i="4"/>
  <c r="C260" i="4"/>
  <c r="M259" i="4"/>
  <c r="L259" i="4"/>
  <c r="K259" i="4"/>
  <c r="J259" i="4"/>
  <c r="I259" i="4"/>
  <c r="H259" i="4"/>
  <c r="G259" i="4"/>
  <c r="F259" i="4"/>
  <c r="E259" i="4"/>
  <c r="D259" i="4"/>
  <c r="C259" i="4"/>
  <c r="M258" i="4"/>
  <c r="L258" i="4"/>
  <c r="K258" i="4"/>
  <c r="J258" i="4"/>
  <c r="I258" i="4"/>
  <c r="H258" i="4"/>
  <c r="G258" i="4"/>
  <c r="F258" i="4"/>
  <c r="E258" i="4"/>
  <c r="D258" i="4"/>
  <c r="C258" i="4"/>
  <c r="M257" i="4"/>
  <c r="L257" i="4"/>
  <c r="K257" i="4"/>
  <c r="J257" i="4"/>
  <c r="I257" i="4"/>
  <c r="H257" i="4"/>
  <c r="G257" i="4"/>
  <c r="F257" i="4"/>
  <c r="E257" i="4"/>
  <c r="D257" i="4"/>
  <c r="C257" i="4"/>
  <c r="M256" i="4"/>
  <c r="L256" i="4"/>
  <c r="K256" i="4"/>
  <c r="J256" i="4"/>
  <c r="I256" i="4"/>
  <c r="H256" i="4"/>
  <c r="G256" i="4"/>
  <c r="F256" i="4"/>
  <c r="E256" i="4"/>
  <c r="D256" i="4"/>
  <c r="C256" i="4"/>
  <c r="M255" i="4"/>
  <c r="L255" i="4"/>
  <c r="K255" i="4"/>
  <c r="J255" i="4"/>
  <c r="I255" i="4"/>
  <c r="H255" i="4"/>
  <c r="G255" i="4"/>
  <c r="F255" i="4"/>
  <c r="E255" i="4"/>
  <c r="D255" i="4"/>
  <c r="C255" i="4"/>
  <c r="M254" i="4"/>
  <c r="L254" i="4"/>
  <c r="K254" i="4"/>
  <c r="J254" i="4"/>
  <c r="I254" i="4"/>
  <c r="H254" i="4"/>
  <c r="G254" i="4"/>
  <c r="F254" i="4"/>
  <c r="E254" i="4"/>
  <c r="D254" i="4"/>
  <c r="C254" i="4"/>
  <c r="M253" i="4"/>
  <c r="L253" i="4"/>
  <c r="K253" i="4"/>
  <c r="J253" i="4"/>
  <c r="I253" i="4"/>
  <c r="H253" i="4"/>
  <c r="G253" i="4"/>
  <c r="F253" i="4"/>
  <c r="E253" i="4"/>
  <c r="D253" i="4"/>
  <c r="C253" i="4"/>
  <c r="M252" i="4"/>
  <c r="L252" i="4"/>
  <c r="K252" i="4"/>
  <c r="J252" i="4"/>
  <c r="I252" i="4"/>
  <c r="H252" i="4"/>
  <c r="G252" i="4"/>
  <c r="F252" i="4"/>
  <c r="E252" i="4"/>
  <c r="D252" i="4"/>
  <c r="C252" i="4"/>
  <c r="M251" i="4"/>
  <c r="L251" i="4"/>
  <c r="K251" i="4"/>
  <c r="J251" i="4"/>
  <c r="I251" i="4"/>
  <c r="H251" i="4"/>
  <c r="G251" i="4"/>
  <c r="F251" i="4"/>
  <c r="E251" i="4"/>
  <c r="D251" i="4"/>
  <c r="C251" i="4"/>
  <c r="M250" i="4"/>
  <c r="L250" i="4"/>
  <c r="K250" i="4"/>
  <c r="J250" i="4"/>
  <c r="I250" i="4"/>
  <c r="H250" i="4"/>
  <c r="G250" i="4"/>
  <c r="F250" i="4"/>
  <c r="E250" i="4"/>
  <c r="D250" i="4"/>
  <c r="C250" i="4"/>
  <c r="M249" i="4"/>
  <c r="L249" i="4"/>
  <c r="K249" i="4"/>
  <c r="J249" i="4"/>
  <c r="I249" i="4"/>
  <c r="H249" i="4"/>
  <c r="G249" i="4"/>
  <c r="F249" i="4"/>
  <c r="E249" i="4"/>
  <c r="D249" i="4"/>
  <c r="C249" i="4"/>
  <c r="M248" i="4"/>
  <c r="L248" i="4"/>
  <c r="K248" i="4"/>
  <c r="J248" i="4"/>
  <c r="I248" i="4"/>
  <c r="H248" i="4"/>
  <c r="G248" i="4"/>
  <c r="F248" i="4"/>
  <c r="E248" i="4"/>
  <c r="D248" i="4"/>
  <c r="C248" i="4"/>
  <c r="M247" i="4"/>
  <c r="L247" i="4"/>
  <c r="K247" i="4"/>
  <c r="J247" i="4"/>
  <c r="I247" i="4"/>
  <c r="H247" i="4"/>
  <c r="G247" i="4"/>
  <c r="F247" i="4"/>
  <c r="E247" i="4"/>
  <c r="D247" i="4"/>
  <c r="C247" i="4"/>
  <c r="M246" i="4"/>
  <c r="L246" i="4"/>
  <c r="K246" i="4"/>
  <c r="J246" i="4"/>
  <c r="I246" i="4"/>
  <c r="H246" i="4"/>
  <c r="G246" i="4"/>
  <c r="F246" i="4"/>
  <c r="E246" i="4"/>
  <c r="D246" i="4"/>
  <c r="C246" i="4"/>
  <c r="M245" i="4"/>
  <c r="L245" i="4"/>
  <c r="K245" i="4"/>
  <c r="J245" i="4"/>
  <c r="I245" i="4"/>
  <c r="H245" i="4"/>
  <c r="G245" i="4"/>
  <c r="F245" i="4"/>
  <c r="E245" i="4"/>
  <c r="D245" i="4"/>
  <c r="C245" i="4"/>
  <c r="M244" i="4"/>
  <c r="L244" i="4"/>
  <c r="K244" i="4"/>
  <c r="J244" i="4"/>
  <c r="I244" i="4"/>
  <c r="H244" i="4"/>
  <c r="G244" i="4"/>
  <c r="F244" i="4"/>
  <c r="E244" i="4"/>
  <c r="D244" i="4"/>
  <c r="C244" i="4"/>
  <c r="M243" i="4"/>
  <c r="L243" i="4"/>
  <c r="K243" i="4"/>
  <c r="J243" i="4"/>
  <c r="I243" i="4"/>
  <c r="H243" i="4"/>
  <c r="G243" i="4"/>
  <c r="F243" i="4"/>
  <c r="E243" i="4"/>
  <c r="D243" i="4"/>
  <c r="C243" i="4"/>
  <c r="M242" i="4"/>
  <c r="L242" i="4"/>
  <c r="K242" i="4"/>
  <c r="J242" i="4"/>
  <c r="I242" i="4"/>
  <c r="H242" i="4"/>
  <c r="G242" i="4"/>
  <c r="F242" i="4"/>
  <c r="E242" i="4"/>
  <c r="D242" i="4"/>
  <c r="C242" i="4"/>
  <c r="M241" i="4"/>
  <c r="L241" i="4"/>
  <c r="K241" i="4"/>
  <c r="J241" i="4"/>
  <c r="I241" i="4"/>
  <c r="H241" i="4"/>
  <c r="G241" i="4"/>
  <c r="F241" i="4"/>
  <c r="E241" i="4"/>
  <c r="D241" i="4"/>
  <c r="C241" i="4"/>
  <c r="M240" i="4"/>
  <c r="L240" i="4"/>
  <c r="K240" i="4"/>
  <c r="J240" i="4"/>
  <c r="I240" i="4"/>
  <c r="H240" i="4"/>
  <c r="G240" i="4"/>
  <c r="F240" i="4"/>
  <c r="E240" i="4"/>
  <c r="D240" i="4"/>
  <c r="C240" i="4"/>
  <c r="M239" i="4"/>
  <c r="L239" i="4"/>
  <c r="K239" i="4"/>
  <c r="J239" i="4"/>
  <c r="I239" i="4"/>
  <c r="H239" i="4"/>
  <c r="G239" i="4"/>
  <c r="F239" i="4"/>
  <c r="E239" i="4"/>
  <c r="D239" i="4"/>
  <c r="C239" i="4"/>
  <c r="M238" i="4"/>
  <c r="L238" i="4"/>
  <c r="K238" i="4"/>
  <c r="J238" i="4"/>
  <c r="I238" i="4"/>
  <c r="H238" i="4"/>
  <c r="G238" i="4"/>
  <c r="F238" i="4"/>
  <c r="E238" i="4"/>
  <c r="D238" i="4"/>
  <c r="C238" i="4"/>
  <c r="M237" i="4"/>
  <c r="L237" i="4"/>
  <c r="K237" i="4"/>
  <c r="J237" i="4"/>
  <c r="I237" i="4"/>
  <c r="H237" i="4"/>
  <c r="G237" i="4"/>
  <c r="F237" i="4"/>
  <c r="E237" i="4"/>
  <c r="D237" i="4"/>
  <c r="C237" i="4"/>
  <c r="M236" i="4"/>
  <c r="L236" i="4"/>
  <c r="K236" i="4"/>
  <c r="J236" i="4"/>
  <c r="I236" i="4"/>
  <c r="H236" i="4"/>
  <c r="G236" i="4"/>
  <c r="F236" i="4"/>
  <c r="E236" i="4"/>
  <c r="D236" i="4"/>
  <c r="C236" i="4"/>
  <c r="M235" i="4"/>
  <c r="L235" i="4"/>
  <c r="K235" i="4"/>
  <c r="J235" i="4"/>
  <c r="I235" i="4"/>
  <c r="H235" i="4"/>
  <c r="G235" i="4"/>
  <c r="F235" i="4"/>
  <c r="E235" i="4"/>
  <c r="D235" i="4"/>
  <c r="C235" i="4"/>
  <c r="M234" i="4"/>
  <c r="L234" i="4"/>
  <c r="K234" i="4"/>
  <c r="J234" i="4"/>
  <c r="I234" i="4"/>
  <c r="H234" i="4"/>
  <c r="G234" i="4"/>
  <c r="F234" i="4"/>
  <c r="E234" i="4"/>
  <c r="D234" i="4"/>
  <c r="C234" i="4"/>
  <c r="M233" i="4"/>
  <c r="L233" i="4"/>
  <c r="K233" i="4"/>
  <c r="J233" i="4"/>
  <c r="I233" i="4"/>
  <c r="H233" i="4"/>
  <c r="G233" i="4"/>
  <c r="F233" i="4"/>
  <c r="E233" i="4"/>
  <c r="D233" i="4"/>
  <c r="C233" i="4"/>
  <c r="M232" i="4"/>
  <c r="L232" i="4"/>
  <c r="K232" i="4"/>
  <c r="J232" i="4"/>
  <c r="I232" i="4"/>
  <c r="H232" i="4"/>
  <c r="G232" i="4"/>
  <c r="F232" i="4"/>
  <c r="E232" i="4"/>
  <c r="D232" i="4"/>
  <c r="C232" i="4"/>
  <c r="M231" i="4"/>
  <c r="L231" i="4"/>
  <c r="K231" i="4"/>
  <c r="J231" i="4"/>
  <c r="I231" i="4"/>
  <c r="H231" i="4"/>
  <c r="G231" i="4"/>
  <c r="F231" i="4"/>
  <c r="E231" i="4"/>
  <c r="D231" i="4"/>
  <c r="C231" i="4"/>
  <c r="M230" i="4"/>
  <c r="L230" i="4"/>
  <c r="K230" i="4"/>
  <c r="J230" i="4"/>
  <c r="I230" i="4"/>
  <c r="H230" i="4"/>
  <c r="G230" i="4"/>
  <c r="F230" i="4"/>
  <c r="E230" i="4"/>
  <c r="D230" i="4"/>
  <c r="C230" i="4"/>
  <c r="M229" i="4"/>
  <c r="L229" i="4"/>
  <c r="K229" i="4"/>
  <c r="J229" i="4"/>
  <c r="I229" i="4"/>
  <c r="H229" i="4"/>
  <c r="G229" i="4"/>
  <c r="F229" i="4"/>
  <c r="E229" i="4"/>
  <c r="D229" i="4"/>
  <c r="C229" i="4"/>
  <c r="M228" i="4"/>
  <c r="L228" i="4"/>
  <c r="K228" i="4"/>
  <c r="J228" i="4"/>
  <c r="I228" i="4"/>
  <c r="H228" i="4"/>
  <c r="G228" i="4"/>
  <c r="F228" i="4"/>
  <c r="E228" i="4"/>
  <c r="D228" i="4"/>
  <c r="C228" i="4"/>
  <c r="M227" i="4"/>
  <c r="L227" i="4"/>
  <c r="K227" i="4"/>
  <c r="J227" i="4"/>
  <c r="I227" i="4"/>
  <c r="H227" i="4"/>
  <c r="G227" i="4"/>
  <c r="F227" i="4"/>
  <c r="E227" i="4"/>
  <c r="D227" i="4"/>
  <c r="C227" i="4"/>
  <c r="M226" i="4"/>
  <c r="L226" i="4"/>
  <c r="K226" i="4"/>
  <c r="J226" i="4"/>
  <c r="I226" i="4"/>
  <c r="H226" i="4"/>
  <c r="G226" i="4"/>
  <c r="F226" i="4"/>
  <c r="E226" i="4"/>
  <c r="D226" i="4"/>
  <c r="C226" i="4"/>
  <c r="M225" i="4"/>
  <c r="L225" i="4"/>
  <c r="K225" i="4"/>
  <c r="J225" i="4"/>
  <c r="I225" i="4"/>
  <c r="H225" i="4"/>
  <c r="G225" i="4"/>
  <c r="F225" i="4"/>
  <c r="E225" i="4"/>
  <c r="D225" i="4"/>
  <c r="C225" i="4"/>
  <c r="M224" i="4"/>
  <c r="L224" i="4"/>
  <c r="K224" i="4"/>
  <c r="J224" i="4"/>
  <c r="I224" i="4"/>
  <c r="H224" i="4"/>
  <c r="G224" i="4"/>
  <c r="F224" i="4"/>
  <c r="E224" i="4"/>
  <c r="D224" i="4"/>
  <c r="C224" i="4"/>
  <c r="M223" i="4"/>
  <c r="L223" i="4"/>
  <c r="K223" i="4"/>
  <c r="J223" i="4"/>
  <c r="I223" i="4"/>
  <c r="H223" i="4"/>
  <c r="G223" i="4"/>
  <c r="F223" i="4"/>
  <c r="E223" i="4"/>
  <c r="D223" i="4"/>
  <c r="C223" i="4"/>
  <c r="M222" i="4"/>
  <c r="L222" i="4"/>
  <c r="K222" i="4"/>
  <c r="J222" i="4"/>
  <c r="I222" i="4"/>
  <c r="H222" i="4"/>
  <c r="G222" i="4"/>
  <c r="F222" i="4"/>
  <c r="E222" i="4"/>
  <c r="D222" i="4"/>
  <c r="C222" i="4"/>
  <c r="M221" i="4"/>
  <c r="L221" i="4"/>
  <c r="K221" i="4"/>
  <c r="J221" i="4"/>
  <c r="I221" i="4"/>
  <c r="H221" i="4"/>
  <c r="G221" i="4"/>
  <c r="F221" i="4"/>
  <c r="E221" i="4"/>
  <c r="D221" i="4"/>
  <c r="C221" i="4"/>
  <c r="M220" i="4"/>
  <c r="L220" i="4"/>
  <c r="K220" i="4"/>
  <c r="J220" i="4"/>
  <c r="I220" i="4"/>
  <c r="H220" i="4"/>
  <c r="G220" i="4"/>
  <c r="F220" i="4"/>
  <c r="E220" i="4"/>
  <c r="D220" i="4"/>
  <c r="C220" i="4"/>
  <c r="M219" i="4"/>
  <c r="L219" i="4"/>
  <c r="K219" i="4"/>
  <c r="J219" i="4"/>
  <c r="I219" i="4"/>
  <c r="H219" i="4"/>
  <c r="G219" i="4"/>
  <c r="F219" i="4"/>
  <c r="E219" i="4"/>
  <c r="D219" i="4"/>
  <c r="C219" i="4"/>
  <c r="M218" i="4"/>
  <c r="L218" i="4"/>
  <c r="K218" i="4"/>
  <c r="J218" i="4"/>
  <c r="I218" i="4"/>
  <c r="H218" i="4"/>
  <c r="G218" i="4"/>
  <c r="F218" i="4"/>
  <c r="E218" i="4"/>
  <c r="D218" i="4"/>
  <c r="C218" i="4"/>
  <c r="M217" i="4"/>
  <c r="L217" i="4"/>
  <c r="K217" i="4"/>
  <c r="J217" i="4"/>
  <c r="I217" i="4"/>
  <c r="H217" i="4"/>
  <c r="G217" i="4"/>
  <c r="F217" i="4"/>
  <c r="E217" i="4"/>
  <c r="D217" i="4"/>
  <c r="C217" i="4"/>
  <c r="M216" i="4"/>
  <c r="L216" i="4"/>
  <c r="K216" i="4"/>
  <c r="J216" i="4"/>
  <c r="I216" i="4"/>
  <c r="H216" i="4"/>
  <c r="G216" i="4"/>
  <c r="F216" i="4"/>
  <c r="E216" i="4"/>
  <c r="D216" i="4"/>
  <c r="C216" i="4"/>
  <c r="M215" i="4"/>
  <c r="L215" i="4"/>
  <c r="K215" i="4"/>
  <c r="J215" i="4"/>
  <c r="I215" i="4"/>
  <c r="H215" i="4"/>
  <c r="G215" i="4"/>
  <c r="F215" i="4"/>
  <c r="E215" i="4"/>
  <c r="D215" i="4"/>
  <c r="C215" i="4"/>
  <c r="M214" i="4"/>
  <c r="L214" i="4"/>
  <c r="K214" i="4"/>
  <c r="J214" i="4"/>
  <c r="I214" i="4"/>
  <c r="H214" i="4"/>
  <c r="G214" i="4"/>
  <c r="F214" i="4"/>
  <c r="E214" i="4"/>
  <c r="D214" i="4"/>
  <c r="C214" i="4"/>
  <c r="M213" i="4"/>
  <c r="L213" i="4"/>
  <c r="K213" i="4"/>
  <c r="J213" i="4"/>
  <c r="I213" i="4"/>
  <c r="H213" i="4"/>
  <c r="G213" i="4"/>
  <c r="F213" i="4"/>
  <c r="E213" i="4"/>
  <c r="D213" i="4"/>
  <c r="C213" i="4"/>
  <c r="M212" i="4"/>
  <c r="L212" i="4"/>
  <c r="K212" i="4"/>
  <c r="J212" i="4"/>
  <c r="I212" i="4"/>
  <c r="H212" i="4"/>
  <c r="G212" i="4"/>
  <c r="F212" i="4"/>
  <c r="E212" i="4"/>
  <c r="D212" i="4"/>
  <c r="C212" i="4"/>
  <c r="M211" i="4"/>
  <c r="L211" i="4"/>
  <c r="K211" i="4"/>
  <c r="J211" i="4"/>
  <c r="I211" i="4"/>
  <c r="H211" i="4"/>
  <c r="G211" i="4"/>
  <c r="F211" i="4"/>
  <c r="E211" i="4"/>
  <c r="D211" i="4"/>
  <c r="C211" i="4"/>
  <c r="M210" i="4"/>
  <c r="L210" i="4"/>
  <c r="K210" i="4"/>
  <c r="J210" i="4"/>
  <c r="I210" i="4"/>
  <c r="H210" i="4"/>
  <c r="G210" i="4"/>
  <c r="F210" i="4"/>
  <c r="E210" i="4"/>
  <c r="D210" i="4"/>
  <c r="C210" i="4"/>
  <c r="M209" i="4"/>
  <c r="L209" i="4"/>
  <c r="K209" i="4"/>
  <c r="J209" i="4"/>
  <c r="I209" i="4"/>
  <c r="H209" i="4"/>
  <c r="G209" i="4"/>
  <c r="F209" i="4"/>
  <c r="E209" i="4"/>
  <c r="D209" i="4"/>
  <c r="C209" i="4"/>
  <c r="M208" i="4"/>
  <c r="L208" i="4"/>
  <c r="K208" i="4"/>
  <c r="J208" i="4"/>
  <c r="I208" i="4"/>
  <c r="H208" i="4"/>
  <c r="G208" i="4"/>
  <c r="F208" i="4"/>
  <c r="E208" i="4"/>
  <c r="D208" i="4"/>
  <c r="C208" i="4"/>
  <c r="M207" i="4"/>
  <c r="L207" i="4"/>
  <c r="K207" i="4"/>
  <c r="J207" i="4"/>
  <c r="I207" i="4"/>
  <c r="H207" i="4"/>
  <c r="G207" i="4"/>
  <c r="F207" i="4"/>
  <c r="E207" i="4"/>
  <c r="D207" i="4"/>
  <c r="C207" i="4"/>
  <c r="M206" i="4"/>
  <c r="L206" i="4"/>
  <c r="K206" i="4"/>
  <c r="J206" i="4"/>
  <c r="I206" i="4"/>
  <c r="H206" i="4"/>
  <c r="G206" i="4"/>
  <c r="F206" i="4"/>
  <c r="E206" i="4"/>
  <c r="D206" i="4"/>
  <c r="C206" i="4"/>
  <c r="M205" i="4"/>
  <c r="L205" i="4"/>
  <c r="K205" i="4"/>
  <c r="J205" i="4"/>
  <c r="I205" i="4"/>
  <c r="H205" i="4"/>
  <c r="G205" i="4"/>
  <c r="F205" i="4"/>
  <c r="E205" i="4"/>
  <c r="D205" i="4"/>
  <c r="C205" i="4"/>
  <c r="M204" i="4"/>
  <c r="L204" i="4"/>
  <c r="K204" i="4"/>
  <c r="J204" i="4"/>
  <c r="I204" i="4"/>
  <c r="H204" i="4"/>
  <c r="G204" i="4"/>
  <c r="F204" i="4"/>
  <c r="E204" i="4"/>
  <c r="D204" i="4"/>
  <c r="C204" i="4"/>
  <c r="M203" i="4"/>
  <c r="L203" i="4"/>
  <c r="K203" i="4"/>
  <c r="J203" i="4"/>
  <c r="I203" i="4"/>
  <c r="H203" i="4"/>
  <c r="G203" i="4"/>
  <c r="F203" i="4"/>
  <c r="E203" i="4"/>
  <c r="D203" i="4"/>
  <c r="C203" i="4"/>
  <c r="M202" i="4"/>
  <c r="L202" i="4"/>
  <c r="K202" i="4"/>
  <c r="J202" i="4"/>
  <c r="I202" i="4"/>
  <c r="H202" i="4"/>
  <c r="G202" i="4"/>
  <c r="F202" i="4"/>
  <c r="E202" i="4"/>
  <c r="D202" i="4"/>
  <c r="C202" i="4"/>
  <c r="M201" i="4"/>
  <c r="L201" i="4"/>
  <c r="K201" i="4"/>
  <c r="J201" i="4"/>
  <c r="I201" i="4"/>
  <c r="H201" i="4"/>
  <c r="G201" i="4"/>
  <c r="F201" i="4"/>
  <c r="E201" i="4"/>
  <c r="D201" i="4"/>
  <c r="C201" i="4"/>
  <c r="M200" i="4"/>
  <c r="L200" i="4"/>
  <c r="K200" i="4"/>
  <c r="J200" i="4"/>
  <c r="I200" i="4"/>
  <c r="H200" i="4"/>
  <c r="G200" i="4"/>
  <c r="F200" i="4"/>
  <c r="E200" i="4"/>
  <c r="D200" i="4"/>
  <c r="C200" i="4"/>
  <c r="M199" i="4"/>
  <c r="L199" i="4"/>
  <c r="K199" i="4"/>
  <c r="J199" i="4"/>
  <c r="I199" i="4"/>
  <c r="H199" i="4"/>
  <c r="G199" i="4"/>
  <c r="F199" i="4"/>
  <c r="E199" i="4"/>
  <c r="D199" i="4"/>
  <c r="C199" i="4"/>
  <c r="M198" i="4"/>
  <c r="L198" i="4"/>
  <c r="K198" i="4"/>
  <c r="J198" i="4"/>
  <c r="I198" i="4"/>
  <c r="H198" i="4"/>
  <c r="G198" i="4"/>
  <c r="F198" i="4"/>
  <c r="E198" i="4"/>
  <c r="D198" i="4"/>
  <c r="C198" i="4"/>
  <c r="M197" i="4"/>
  <c r="L197" i="4"/>
  <c r="K197" i="4"/>
  <c r="J197" i="4"/>
  <c r="I197" i="4"/>
  <c r="H197" i="4"/>
  <c r="G197" i="4"/>
  <c r="F197" i="4"/>
  <c r="E197" i="4"/>
  <c r="D197" i="4"/>
  <c r="C197" i="4"/>
  <c r="M196" i="4"/>
  <c r="L196" i="4"/>
  <c r="K196" i="4"/>
  <c r="J196" i="4"/>
  <c r="I196" i="4"/>
  <c r="H196" i="4"/>
  <c r="G196" i="4"/>
  <c r="F196" i="4"/>
  <c r="E196" i="4"/>
  <c r="D196" i="4"/>
  <c r="C196" i="4"/>
  <c r="M195" i="4"/>
  <c r="L195" i="4"/>
  <c r="K195" i="4"/>
  <c r="J195" i="4"/>
  <c r="I195" i="4"/>
  <c r="H195" i="4"/>
  <c r="G195" i="4"/>
  <c r="F195" i="4"/>
  <c r="E195" i="4"/>
  <c r="D195" i="4"/>
  <c r="C195" i="4"/>
  <c r="M194" i="4"/>
  <c r="L194" i="4"/>
  <c r="K194" i="4"/>
  <c r="J194" i="4"/>
  <c r="I194" i="4"/>
  <c r="H194" i="4"/>
  <c r="G194" i="4"/>
  <c r="F194" i="4"/>
  <c r="E194" i="4"/>
  <c r="D194" i="4"/>
  <c r="C194" i="4"/>
  <c r="M193" i="4"/>
  <c r="L193" i="4"/>
  <c r="K193" i="4"/>
  <c r="J193" i="4"/>
  <c r="I193" i="4"/>
  <c r="H193" i="4"/>
  <c r="G193" i="4"/>
  <c r="F193" i="4"/>
  <c r="E193" i="4"/>
  <c r="D193" i="4"/>
  <c r="C193" i="4"/>
  <c r="M192" i="4"/>
  <c r="L192" i="4"/>
  <c r="K192" i="4"/>
  <c r="J192" i="4"/>
  <c r="I192" i="4"/>
  <c r="H192" i="4"/>
  <c r="G192" i="4"/>
  <c r="F192" i="4"/>
  <c r="E192" i="4"/>
  <c r="D192" i="4"/>
  <c r="C192" i="4"/>
  <c r="M191" i="4"/>
  <c r="L191" i="4"/>
  <c r="K191" i="4"/>
  <c r="J191" i="4"/>
  <c r="I191" i="4"/>
  <c r="H191" i="4"/>
  <c r="G191" i="4"/>
  <c r="F191" i="4"/>
  <c r="E191" i="4"/>
  <c r="D191" i="4"/>
  <c r="C191" i="4"/>
  <c r="M190" i="4"/>
  <c r="L190" i="4"/>
  <c r="K190" i="4"/>
  <c r="J190" i="4"/>
  <c r="I190" i="4"/>
  <c r="H190" i="4"/>
  <c r="G190" i="4"/>
  <c r="F190" i="4"/>
  <c r="E190" i="4"/>
  <c r="D190" i="4"/>
  <c r="C190" i="4"/>
  <c r="M189" i="4"/>
  <c r="L189" i="4"/>
  <c r="K189" i="4"/>
  <c r="J189" i="4"/>
  <c r="I189" i="4"/>
  <c r="H189" i="4"/>
  <c r="G189" i="4"/>
  <c r="F189" i="4"/>
  <c r="E189" i="4"/>
  <c r="D189" i="4"/>
  <c r="C189" i="4"/>
  <c r="M188" i="4"/>
  <c r="L188" i="4"/>
  <c r="K188" i="4"/>
  <c r="J188" i="4"/>
  <c r="I188" i="4"/>
  <c r="H188" i="4"/>
  <c r="G188" i="4"/>
  <c r="F188" i="4"/>
  <c r="E188" i="4"/>
  <c r="D188" i="4"/>
  <c r="C188" i="4"/>
  <c r="M187" i="4"/>
  <c r="L187" i="4"/>
  <c r="K187" i="4"/>
  <c r="J187" i="4"/>
  <c r="I187" i="4"/>
  <c r="H187" i="4"/>
  <c r="G187" i="4"/>
  <c r="F187" i="4"/>
  <c r="E187" i="4"/>
  <c r="D187" i="4"/>
  <c r="C187" i="4"/>
  <c r="M186" i="4"/>
  <c r="L186" i="4"/>
  <c r="K186" i="4"/>
  <c r="J186" i="4"/>
  <c r="I186" i="4"/>
  <c r="H186" i="4"/>
  <c r="G186" i="4"/>
  <c r="F186" i="4"/>
  <c r="E186" i="4"/>
  <c r="D186" i="4"/>
  <c r="C186" i="4"/>
  <c r="M185" i="4"/>
  <c r="L185" i="4"/>
  <c r="K185" i="4"/>
  <c r="J185" i="4"/>
  <c r="I185" i="4"/>
  <c r="H185" i="4"/>
  <c r="G185" i="4"/>
  <c r="F185" i="4"/>
  <c r="E185" i="4"/>
  <c r="D185" i="4"/>
  <c r="C185" i="4"/>
  <c r="M184" i="4"/>
  <c r="L184" i="4"/>
  <c r="K184" i="4"/>
  <c r="J184" i="4"/>
  <c r="I184" i="4"/>
  <c r="H184" i="4"/>
  <c r="G184" i="4"/>
  <c r="F184" i="4"/>
  <c r="E184" i="4"/>
  <c r="D184" i="4"/>
  <c r="C184" i="4"/>
  <c r="M183" i="4"/>
  <c r="L183" i="4"/>
  <c r="K183" i="4"/>
  <c r="J183" i="4"/>
  <c r="I183" i="4"/>
  <c r="H183" i="4"/>
  <c r="G183" i="4"/>
  <c r="F183" i="4"/>
  <c r="E183" i="4"/>
  <c r="D183" i="4"/>
  <c r="C183" i="4"/>
  <c r="M182" i="4"/>
  <c r="L182" i="4"/>
  <c r="K182" i="4"/>
  <c r="J182" i="4"/>
  <c r="I182" i="4"/>
  <c r="H182" i="4"/>
  <c r="G182" i="4"/>
  <c r="F182" i="4"/>
  <c r="E182" i="4"/>
  <c r="D182" i="4"/>
  <c r="C182" i="4"/>
  <c r="M181" i="4"/>
  <c r="L181" i="4"/>
  <c r="K181" i="4"/>
  <c r="J181" i="4"/>
  <c r="I181" i="4"/>
  <c r="H181" i="4"/>
  <c r="G181" i="4"/>
  <c r="F181" i="4"/>
  <c r="E181" i="4"/>
  <c r="D181" i="4"/>
  <c r="C181" i="4"/>
  <c r="M180" i="4"/>
  <c r="L180" i="4"/>
  <c r="K180" i="4"/>
  <c r="J180" i="4"/>
  <c r="I180" i="4"/>
  <c r="H180" i="4"/>
  <c r="G180" i="4"/>
  <c r="F180" i="4"/>
  <c r="E180" i="4"/>
  <c r="D180" i="4"/>
  <c r="C180" i="4"/>
  <c r="M179" i="4"/>
  <c r="L179" i="4"/>
  <c r="K179" i="4"/>
  <c r="J179" i="4"/>
  <c r="I179" i="4"/>
  <c r="H179" i="4"/>
  <c r="G179" i="4"/>
  <c r="F179" i="4"/>
  <c r="E179" i="4"/>
  <c r="D179" i="4"/>
  <c r="C179" i="4"/>
  <c r="M178" i="4"/>
  <c r="L178" i="4"/>
  <c r="K178" i="4"/>
  <c r="J178" i="4"/>
  <c r="I178" i="4"/>
  <c r="H178" i="4"/>
  <c r="G178" i="4"/>
  <c r="F178" i="4"/>
  <c r="E178" i="4"/>
  <c r="D178" i="4"/>
  <c r="C178" i="4"/>
  <c r="M177" i="4"/>
  <c r="L177" i="4"/>
  <c r="K177" i="4"/>
  <c r="J177" i="4"/>
  <c r="I177" i="4"/>
  <c r="H177" i="4"/>
  <c r="G177" i="4"/>
  <c r="F177" i="4"/>
  <c r="E177" i="4"/>
  <c r="D177" i="4"/>
  <c r="C177" i="4"/>
  <c r="M176" i="4"/>
  <c r="L176" i="4"/>
  <c r="K176" i="4"/>
  <c r="J176" i="4"/>
  <c r="I176" i="4"/>
  <c r="H176" i="4"/>
  <c r="G176" i="4"/>
  <c r="F176" i="4"/>
  <c r="E176" i="4"/>
  <c r="D176" i="4"/>
  <c r="C176" i="4"/>
  <c r="M175" i="4"/>
  <c r="L175" i="4"/>
  <c r="K175" i="4"/>
  <c r="J175" i="4"/>
  <c r="I175" i="4"/>
  <c r="H175" i="4"/>
  <c r="G175" i="4"/>
  <c r="F175" i="4"/>
  <c r="E175" i="4"/>
  <c r="D175" i="4"/>
  <c r="C175" i="4"/>
  <c r="M174" i="4"/>
  <c r="L174" i="4"/>
  <c r="K174" i="4"/>
  <c r="J174" i="4"/>
  <c r="I174" i="4"/>
  <c r="H174" i="4"/>
  <c r="G174" i="4"/>
  <c r="F174" i="4"/>
  <c r="E174" i="4"/>
  <c r="D174" i="4"/>
  <c r="C174" i="4"/>
  <c r="M173" i="4"/>
  <c r="L173" i="4"/>
  <c r="K173" i="4"/>
  <c r="J173" i="4"/>
  <c r="I173" i="4"/>
  <c r="H173" i="4"/>
  <c r="G173" i="4"/>
  <c r="F173" i="4"/>
  <c r="E173" i="4"/>
  <c r="D173" i="4"/>
  <c r="C173" i="4"/>
  <c r="M172" i="4"/>
  <c r="L172" i="4"/>
  <c r="K172" i="4"/>
  <c r="J172" i="4"/>
  <c r="I172" i="4"/>
  <c r="H172" i="4"/>
  <c r="G172" i="4"/>
  <c r="F172" i="4"/>
  <c r="E172" i="4"/>
  <c r="D172" i="4"/>
  <c r="C172" i="4"/>
  <c r="M171" i="4"/>
  <c r="L171" i="4"/>
  <c r="K171" i="4"/>
  <c r="J171" i="4"/>
  <c r="I171" i="4"/>
  <c r="H171" i="4"/>
  <c r="G171" i="4"/>
  <c r="F171" i="4"/>
  <c r="E171" i="4"/>
  <c r="D171" i="4"/>
  <c r="C171" i="4"/>
  <c r="M170" i="4"/>
  <c r="L170" i="4"/>
  <c r="K170" i="4"/>
  <c r="J170" i="4"/>
  <c r="I170" i="4"/>
  <c r="H170" i="4"/>
  <c r="G170" i="4"/>
  <c r="F170" i="4"/>
  <c r="E170" i="4"/>
  <c r="D170" i="4"/>
  <c r="C170" i="4"/>
  <c r="M169" i="4"/>
  <c r="L169" i="4"/>
  <c r="K169" i="4"/>
  <c r="J169" i="4"/>
  <c r="I169" i="4"/>
  <c r="H169" i="4"/>
  <c r="G169" i="4"/>
  <c r="F169" i="4"/>
  <c r="E169" i="4"/>
  <c r="D169" i="4"/>
  <c r="C169" i="4"/>
  <c r="M168" i="4"/>
  <c r="L168" i="4"/>
  <c r="K168" i="4"/>
  <c r="J168" i="4"/>
  <c r="I168" i="4"/>
  <c r="H168" i="4"/>
  <c r="G168" i="4"/>
  <c r="F168" i="4"/>
  <c r="E168" i="4"/>
  <c r="D168" i="4"/>
  <c r="C168" i="4"/>
  <c r="M167" i="4"/>
  <c r="L167" i="4"/>
  <c r="K167" i="4"/>
  <c r="J167" i="4"/>
  <c r="I167" i="4"/>
  <c r="H167" i="4"/>
  <c r="G167" i="4"/>
  <c r="F167" i="4"/>
  <c r="E167" i="4"/>
  <c r="D167" i="4"/>
  <c r="C167" i="4"/>
  <c r="M166" i="4"/>
  <c r="L166" i="4"/>
  <c r="K166" i="4"/>
  <c r="J166" i="4"/>
  <c r="I166" i="4"/>
  <c r="H166" i="4"/>
  <c r="G166" i="4"/>
  <c r="F166" i="4"/>
  <c r="E166" i="4"/>
  <c r="D166" i="4"/>
  <c r="C166" i="4"/>
  <c r="M165" i="4"/>
  <c r="L165" i="4"/>
  <c r="K165" i="4"/>
  <c r="J165" i="4"/>
  <c r="I165" i="4"/>
  <c r="H165" i="4"/>
  <c r="G165" i="4"/>
  <c r="F165" i="4"/>
  <c r="E165" i="4"/>
  <c r="D165" i="4"/>
  <c r="C165" i="4"/>
  <c r="M164" i="4"/>
  <c r="L164" i="4"/>
  <c r="K164" i="4"/>
  <c r="J164" i="4"/>
  <c r="I164" i="4"/>
  <c r="H164" i="4"/>
  <c r="G164" i="4"/>
  <c r="F164" i="4"/>
  <c r="E164" i="4"/>
  <c r="D164" i="4"/>
  <c r="C164" i="4"/>
  <c r="M163" i="4"/>
  <c r="L163" i="4"/>
  <c r="K163" i="4"/>
  <c r="J163" i="4"/>
  <c r="I163" i="4"/>
  <c r="H163" i="4"/>
  <c r="G163" i="4"/>
  <c r="F163" i="4"/>
  <c r="E163" i="4"/>
  <c r="D163" i="4"/>
  <c r="C163" i="4"/>
  <c r="M162" i="4"/>
  <c r="L162" i="4"/>
  <c r="K162" i="4"/>
  <c r="J162" i="4"/>
  <c r="I162" i="4"/>
  <c r="H162" i="4"/>
  <c r="G162" i="4"/>
  <c r="F162" i="4"/>
  <c r="E162" i="4"/>
  <c r="D162" i="4"/>
  <c r="C162" i="4"/>
  <c r="M161" i="4"/>
  <c r="L161" i="4"/>
  <c r="K161" i="4"/>
  <c r="J161" i="4"/>
  <c r="I161" i="4"/>
  <c r="H161" i="4"/>
  <c r="G161" i="4"/>
  <c r="F161" i="4"/>
  <c r="E161" i="4"/>
  <c r="D161" i="4"/>
  <c r="C161" i="4"/>
  <c r="M160" i="4"/>
  <c r="L160" i="4"/>
  <c r="K160" i="4"/>
  <c r="J160" i="4"/>
  <c r="I160" i="4"/>
  <c r="H160" i="4"/>
  <c r="G160" i="4"/>
  <c r="F160" i="4"/>
  <c r="E160" i="4"/>
  <c r="D160" i="4"/>
  <c r="C160" i="4"/>
  <c r="M159" i="4"/>
  <c r="L159" i="4"/>
  <c r="K159" i="4"/>
  <c r="J159" i="4"/>
  <c r="I159" i="4"/>
  <c r="H159" i="4"/>
  <c r="G159" i="4"/>
  <c r="F159" i="4"/>
  <c r="E159" i="4"/>
  <c r="D159" i="4"/>
  <c r="C159" i="4"/>
  <c r="M158" i="4"/>
  <c r="L158" i="4"/>
  <c r="K158" i="4"/>
  <c r="J158" i="4"/>
  <c r="I158" i="4"/>
  <c r="H158" i="4"/>
  <c r="G158" i="4"/>
  <c r="F158" i="4"/>
  <c r="E158" i="4"/>
  <c r="D158" i="4"/>
  <c r="C158" i="4"/>
  <c r="M157" i="4"/>
  <c r="L157" i="4"/>
  <c r="K157" i="4"/>
  <c r="J157" i="4"/>
  <c r="I157" i="4"/>
  <c r="H157" i="4"/>
  <c r="G157" i="4"/>
  <c r="F157" i="4"/>
  <c r="E157" i="4"/>
  <c r="D157" i="4"/>
  <c r="C157" i="4"/>
  <c r="M156" i="4"/>
  <c r="L156" i="4"/>
  <c r="K156" i="4"/>
  <c r="J156" i="4"/>
  <c r="I156" i="4"/>
  <c r="H156" i="4"/>
  <c r="G156" i="4"/>
  <c r="F156" i="4"/>
  <c r="E156" i="4"/>
  <c r="D156" i="4"/>
  <c r="C156" i="4"/>
  <c r="M155" i="4"/>
  <c r="L155" i="4"/>
  <c r="K155" i="4"/>
  <c r="J155" i="4"/>
  <c r="I155" i="4"/>
  <c r="H155" i="4"/>
  <c r="G155" i="4"/>
  <c r="F155" i="4"/>
  <c r="E155" i="4"/>
  <c r="D155" i="4"/>
  <c r="C155" i="4"/>
  <c r="M154" i="4"/>
  <c r="L154" i="4"/>
  <c r="K154" i="4"/>
  <c r="J154" i="4"/>
  <c r="I154" i="4"/>
  <c r="H154" i="4"/>
  <c r="G154" i="4"/>
  <c r="F154" i="4"/>
  <c r="E154" i="4"/>
  <c r="D154" i="4"/>
  <c r="C154" i="4"/>
  <c r="M153" i="4"/>
  <c r="L153" i="4"/>
  <c r="K153" i="4"/>
  <c r="J153" i="4"/>
  <c r="I153" i="4"/>
  <c r="H153" i="4"/>
  <c r="G153" i="4"/>
  <c r="F153" i="4"/>
  <c r="E153" i="4"/>
  <c r="D153" i="4"/>
  <c r="C153" i="4"/>
  <c r="M152" i="4"/>
  <c r="L152" i="4"/>
  <c r="K152" i="4"/>
  <c r="J152" i="4"/>
  <c r="I152" i="4"/>
  <c r="H152" i="4"/>
  <c r="G152" i="4"/>
  <c r="F152" i="4"/>
  <c r="E152" i="4"/>
  <c r="D152" i="4"/>
  <c r="C152" i="4"/>
  <c r="M151" i="4"/>
  <c r="L151" i="4"/>
  <c r="K151" i="4"/>
  <c r="J151" i="4"/>
  <c r="I151" i="4"/>
  <c r="H151" i="4"/>
  <c r="G151" i="4"/>
  <c r="F151" i="4"/>
  <c r="E151" i="4"/>
  <c r="D151" i="4"/>
  <c r="C151" i="4"/>
  <c r="M150" i="4"/>
  <c r="L150" i="4"/>
  <c r="K150" i="4"/>
  <c r="J150" i="4"/>
  <c r="I150" i="4"/>
  <c r="H150" i="4"/>
  <c r="G150" i="4"/>
  <c r="F150" i="4"/>
  <c r="E150" i="4"/>
  <c r="D150" i="4"/>
  <c r="C150" i="4"/>
  <c r="M149" i="4"/>
  <c r="L149" i="4"/>
  <c r="K149" i="4"/>
  <c r="J149" i="4"/>
  <c r="I149" i="4"/>
  <c r="H149" i="4"/>
  <c r="G149" i="4"/>
  <c r="F149" i="4"/>
  <c r="E149" i="4"/>
  <c r="D149" i="4"/>
  <c r="C149" i="4"/>
  <c r="M148" i="4"/>
  <c r="L148" i="4"/>
  <c r="K148" i="4"/>
  <c r="J148" i="4"/>
  <c r="I148" i="4"/>
  <c r="H148" i="4"/>
  <c r="G148" i="4"/>
  <c r="F148" i="4"/>
  <c r="E148" i="4"/>
  <c r="D148" i="4"/>
  <c r="C148" i="4"/>
  <c r="M147" i="4"/>
  <c r="L147" i="4"/>
  <c r="K147" i="4"/>
  <c r="J147" i="4"/>
  <c r="I147" i="4"/>
  <c r="H147" i="4"/>
  <c r="G147" i="4"/>
  <c r="F147" i="4"/>
  <c r="E147" i="4"/>
  <c r="D147" i="4"/>
  <c r="C147" i="4"/>
  <c r="M146" i="4"/>
  <c r="L146" i="4"/>
  <c r="K146" i="4"/>
  <c r="J146" i="4"/>
  <c r="I146" i="4"/>
  <c r="H146" i="4"/>
  <c r="G146" i="4"/>
  <c r="F146" i="4"/>
  <c r="E146" i="4"/>
  <c r="D146" i="4"/>
  <c r="C146" i="4"/>
  <c r="M145" i="4"/>
  <c r="L145" i="4"/>
  <c r="K145" i="4"/>
  <c r="J145" i="4"/>
  <c r="I145" i="4"/>
  <c r="H145" i="4"/>
  <c r="G145" i="4"/>
  <c r="F145" i="4"/>
  <c r="E145" i="4"/>
  <c r="D145" i="4"/>
  <c r="C145" i="4"/>
  <c r="M144" i="4"/>
  <c r="L144" i="4"/>
  <c r="K144" i="4"/>
  <c r="J144" i="4"/>
  <c r="I144" i="4"/>
  <c r="H144" i="4"/>
  <c r="G144" i="4"/>
  <c r="F144" i="4"/>
  <c r="E144" i="4"/>
  <c r="D144" i="4"/>
  <c r="C144" i="4"/>
  <c r="M143" i="4"/>
  <c r="L143" i="4"/>
  <c r="K143" i="4"/>
  <c r="J143" i="4"/>
  <c r="I143" i="4"/>
  <c r="H143" i="4"/>
  <c r="G143" i="4"/>
  <c r="F143" i="4"/>
  <c r="E143" i="4"/>
  <c r="D143" i="4"/>
  <c r="C143" i="4"/>
  <c r="M142" i="4"/>
  <c r="L142" i="4"/>
  <c r="K142" i="4"/>
  <c r="J142" i="4"/>
  <c r="I142" i="4"/>
  <c r="H142" i="4"/>
  <c r="G142" i="4"/>
  <c r="F142" i="4"/>
  <c r="E142" i="4"/>
  <c r="D142" i="4"/>
  <c r="C142" i="4"/>
  <c r="M141" i="4"/>
  <c r="L141" i="4"/>
  <c r="K141" i="4"/>
  <c r="J141" i="4"/>
  <c r="I141" i="4"/>
  <c r="H141" i="4"/>
  <c r="G141" i="4"/>
  <c r="F141" i="4"/>
  <c r="E141" i="4"/>
  <c r="D141" i="4"/>
  <c r="C141" i="4"/>
  <c r="M140" i="4"/>
  <c r="L140" i="4"/>
  <c r="K140" i="4"/>
  <c r="J140" i="4"/>
  <c r="I140" i="4"/>
  <c r="H140" i="4"/>
  <c r="G140" i="4"/>
  <c r="F140" i="4"/>
  <c r="E140" i="4"/>
  <c r="D140" i="4"/>
  <c r="C140" i="4"/>
  <c r="M139" i="4"/>
  <c r="L139" i="4"/>
  <c r="K139" i="4"/>
  <c r="J139" i="4"/>
  <c r="I139" i="4"/>
  <c r="H139" i="4"/>
  <c r="G139" i="4"/>
  <c r="F139" i="4"/>
  <c r="E139" i="4"/>
  <c r="D139" i="4"/>
  <c r="C139" i="4"/>
  <c r="M138" i="4"/>
  <c r="L138" i="4"/>
  <c r="K138" i="4"/>
  <c r="J138" i="4"/>
  <c r="I138" i="4"/>
  <c r="H138" i="4"/>
  <c r="G138" i="4"/>
  <c r="F138" i="4"/>
  <c r="E138" i="4"/>
  <c r="D138" i="4"/>
  <c r="C138" i="4"/>
  <c r="M137" i="4"/>
  <c r="L137" i="4"/>
  <c r="K137" i="4"/>
  <c r="J137" i="4"/>
  <c r="I137" i="4"/>
  <c r="H137" i="4"/>
  <c r="G137" i="4"/>
  <c r="F137" i="4"/>
  <c r="E137" i="4"/>
  <c r="D137" i="4"/>
  <c r="C137" i="4"/>
  <c r="M136" i="4"/>
  <c r="L136" i="4"/>
  <c r="K136" i="4"/>
  <c r="J136" i="4"/>
  <c r="I136" i="4"/>
  <c r="H136" i="4"/>
  <c r="G136" i="4"/>
  <c r="F136" i="4"/>
  <c r="E136" i="4"/>
  <c r="D136" i="4"/>
  <c r="C136" i="4"/>
  <c r="M135" i="4"/>
  <c r="L135" i="4"/>
  <c r="K135" i="4"/>
  <c r="J135" i="4"/>
  <c r="I135" i="4"/>
  <c r="H135" i="4"/>
  <c r="G135" i="4"/>
  <c r="F135" i="4"/>
  <c r="E135" i="4"/>
  <c r="D135" i="4"/>
  <c r="C135" i="4"/>
  <c r="M134" i="4"/>
  <c r="L134" i="4"/>
  <c r="K134" i="4"/>
  <c r="J134" i="4"/>
  <c r="I134" i="4"/>
  <c r="H134" i="4"/>
  <c r="G134" i="4"/>
  <c r="F134" i="4"/>
  <c r="E134" i="4"/>
  <c r="D134" i="4"/>
  <c r="C134" i="4"/>
  <c r="M133" i="4"/>
  <c r="L133" i="4"/>
  <c r="K133" i="4"/>
  <c r="J133" i="4"/>
  <c r="I133" i="4"/>
  <c r="H133" i="4"/>
  <c r="G133" i="4"/>
  <c r="F133" i="4"/>
  <c r="E133" i="4"/>
  <c r="D133" i="4"/>
  <c r="C133" i="4"/>
  <c r="M132" i="4"/>
  <c r="L132" i="4"/>
  <c r="K132" i="4"/>
  <c r="J132" i="4"/>
  <c r="I132" i="4"/>
  <c r="H132" i="4"/>
  <c r="G132" i="4"/>
  <c r="F132" i="4"/>
  <c r="E132" i="4"/>
  <c r="D132" i="4"/>
  <c r="C132" i="4"/>
  <c r="M131" i="4"/>
  <c r="L131" i="4"/>
  <c r="K131" i="4"/>
  <c r="J131" i="4"/>
  <c r="I131" i="4"/>
  <c r="H131" i="4"/>
  <c r="G131" i="4"/>
  <c r="F131" i="4"/>
  <c r="E131" i="4"/>
  <c r="D131" i="4"/>
  <c r="C131" i="4"/>
  <c r="M130" i="4"/>
  <c r="L130" i="4"/>
  <c r="K130" i="4"/>
  <c r="J130" i="4"/>
  <c r="I130" i="4"/>
  <c r="H130" i="4"/>
  <c r="G130" i="4"/>
  <c r="F130" i="4"/>
  <c r="E130" i="4"/>
  <c r="D130" i="4"/>
  <c r="C130" i="4"/>
  <c r="M129" i="4"/>
  <c r="L129" i="4"/>
  <c r="K129" i="4"/>
  <c r="J129" i="4"/>
  <c r="I129" i="4"/>
  <c r="H129" i="4"/>
  <c r="G129" i="4"/>
  <c r="F129" i="4"/>
  <c r="E129" i="4"/>
  <c r="D129" i="4"/>
  <c r="C129" i="4"/>
  <c r="M128" i="4"/>
  <c r="L128" i="4"/>
  <c r="K128" i="4"/>
  <c r="J128" i="4"/>
  <c r="I128" i="4"/>
  <c r="H128" i="4"/>
  <c r="G128" i="4"/>
  <c r="F128" i="4"/>
  <c r="E128" i="4"/>
  <c r="D128" i="4"/>
  <c r="C128" i="4"/>
  <c r="M127" i="4"/>
  <c r="L127" i="4"/>
  <c r="K127" i="4"/>
  <c r="J127" i="4"/>
  <c r="I127" i="4"/>
  <c r="H127" i="4"/>
  <c r="G127" i="4"/>
  <c r="F127" i="4"/>
  <c r="E127" i="4"/>
  <c r="D127" i="4"/>
  <c r="C127" i="4"/>
  <c r="M126" i="4"/>
  <c r="L126" i="4"/>
  <c r="K126" i="4"/>
  <c r="J126" i="4"/>
  <c r="I126" i="4"/>
  <c r="H126" i="4"/>
  <c r="G126" i="4"/>
  <c r="F126" i="4"/>
  <c r="E126" i="4"/>
  <c r="D126" i="4"/>
  <c r="C126" i="4"/>
  <c r="M125" i="4"/>
  <c r="L125" i="4"/>
  <c r="K125" i="4"/>
  <c r="J125" i="4"/>
  <c r="I125" i="4"/>
  <c r="H125" i="4"/>
  <c r="G125" i="4"/>
  <c r="F125" i="4"/>
  <c r="E125" i="4"/>
  <c r="D125" i="4"/>
  <c r="C125" i="4"/>
  <c r="M124" i="4"/>
  <c r="L124" i="4"/>
  <c r="K124" i="4"/>
  <c r="J124" i="4"/>
  <c r="I124" i="4"/>
  <c r="H124" i="4"/>
  <c r="G124" i="4"/>
  <c r="F124" i="4"/>
  <c r="E124" i="4"/>
  <c r="D124" i="4"/>
  <c r="C124" i="4"/>
  <c r="M123" i="4"/>
  <c r="L123" i="4"/>
  <c r="K123" i="4"/>
  <c r="J123" i="4"/>
  <c r="I123" i="4"/>
  <c r="H123" i="4"/>
  <c r="G123" i="4"/>
  <c r="F123" i="4"/>
  <c r="E123" i="4"/>
  <c r="D123" i="4"/>
  <c r="C123" i="4"/>
  <c r="M122" i="4"/>
  <c r="L122" i="4"/>
  <c r="K122" i="4"/>
  <c r="J122" i="4"/>
  <c r="I122" i="4"/>
  <c r="H122" i="4"/>
  <c r="G122" i="4"/>
  <c r="F122" i="4"/>
  <c r="E122" i="4"/>
  <c r="D122" i="4"/>
  <c r="C122" i="4"/>
  <c r="M121" i="4"/>
  <c r="L121" i="4"/>
  <c r="K121" i="4"/>
  <c r="J121" i="4"/>
  <c r="I121" i="4"/>
  <c r="H121" i="4"/>
  <c r="G121" i="4"/>
  <c r="F121" i="4"/>
  <c r="E121" i="4"/>
  <c r="D121" i="4"/>
  <c r="C121" i="4"/>
  <c r="M120" i="4"/>
  <c r="L120" i="4"/>
  <c r="K120" i="4"/>
  <c r="J120" i="4"/>
  <c r="I120" i="4"/>
  <c r="H120" i="4"/>
  <c r="G120" i="4"/>
  <c r="F120" i="4"/>
  <c r="E120" i="4"/>
  <c r="D120" i="4"/>
  <c r="C120" i="4"/>
  <c r="M119" i="4"/>
  <c r="L119" i="4"/>
  <c r="K119" i="4"/>
  <c r="J119" i="4"/>
  <c r="I119" i="4"/>
  <c r="H119" i="4"/>
  <c r="G119" i="4"/>
  <c r="F119" i="4"/>
  <c r="E119" i="4"/>
  <c r="D119" i="4"/>
  <c r="C119" i="4"/>
  <c r="M118" i="4"/>
  <c r="L118" i="4"/>
  <c r="K118" i="4"/>
  <c r="J118" i="4"/>
  <c r="I118" i="4"/>
  <c r="H118" i="4"/>
  <c r="G118" i="4"/>
  <c r="F118" i="4"/>
  <c r="E118" i="4"/>
  <c r="D118" i="4"/>
  <c r="C118" i="4"/>
  <c r="M117" i="4"/>
  <c r="L117" i="4"/>
  <c r="K117" i="4"/>
  <c r="J117" i="4"/>
  <c r="I117" i="4"/>
  <c r="H117" i="4"/>
  <c r="G117" i="4"/>
  <c r="F117" i="4"/>
  <c r="E117" i="4"/>
  <c r="D117" i="4"/>
  <c r="C117" i="4"/>
  <c r="M116" i="4"/>
  <c r="L116" i="4"/>
  <c r="K116" i="4"/>
  <c r="J116" i="4"/>
  <c r="I116" i="4"/>
  <c r="H116" i="4"/>
  <c r="G116" i="4"/>
  <c r="F116" i="4"/>
  <c r="E116" i="4"/>
  <c r="D116" i="4"/>
  <c r="C116" i="4"/>
  <c r="M115" i="4"/>
  <c r="L115" i="4"/>
  <c r="K115" i="4"/>
  <c r="J115" i="4"/>
  <c r="I115" i="4"/>
  <c r="H115" i="4"/>
  <c r="G115" i="4"/>
  <c r="F115" i="4"/>
  <c r="E115" i="4"/>
  <c r="D115" i="4"/>
  <c r="C115" i="4"/>
  <c r="M114" i="4"/>
  <c r="L114" i="4"/>
  <c r="K114" i="4"/>
  <c r="J114" i="4"/>
  <c r="I114" i="4"/>
  <c r="H114" i="4"/>
  <c r="G114" i="4"/>
  <c r="F114" i="4"/>
  <c r="E114" i="4"/>
  <c r="D114" i="4"/>
  <c r="C114" i="4"/>
  <c r="M113" i="4"/>
  <c r="L113" i="4"/>
  <c r="K113" i="4"/>
  <c r="J113" i="4"/>
  <c r="I113" i="4"/>
  <c r="H113" i="4"/>
  <c r="G113" i="4"/>
  <c r="F113" i="4"/>
  <c r="E113" i="4"/>
  <c r="D113" i="4"/>
  <c r="C113" i="4"/>
  <c r="M112" i="4"/>
  <c r="L112" i="4"/>
  <c r="K112" i="4"/>
  <c r="J112" i="4"/>
  <c r="I112" i="4"/>
  <c r="H112" i="4"/>
  <c r="G112" i="4"/>
  <c r="F112" i="4"/>
  <c r="E112" i="4"/>
  <c r="D112" i="4"/>
  <c r="C112" i="4"/>
  <c r="M111" i="4"/>
  <c r="L111" i="4"/>
  <c r="K111" i="4"/>
  <c r="J111" i="4"/>
  <c r="I111" i="4"/>
  <c r="H111" i="4"/>
  <c r="G111" i="4"/>
  <c r="F111" i="4"/>
  <c r="E111" i="4"/>
  <c r="D111" i="4"/>
  <c r="C111" i="4"/>
  <c r="M110" i="4"/>
  <c r="L110" i="4"/>
  <c r="K110" i="4"/>
  <c r="J110" i="4"/>
  <c r="I110" i="4"/>
  <c r="H110" i="4"/>
  <c r="G110" i="4"/>
  <c r="F110" i="4"/>
  <c r="E110" i="4"/>
  <c r="D110" i="4"/>
  <c r="C110" i="4"/>
  <c r="M109" i="4"/>
  <c r="L109" i="4"/>
  <c r="K109" i="4"/>
  <c r="J109" i="4"/>
  <c r="I109" i="4"/>
  <c r="H109" i="4"/>
  <c r="G109" i="4"/>
  <c r="F109" i="4"/>
  <c r="E109" i="4"/>
  <c r="D109" i="4"/>
  <c r="C109" i="4"/>
  <c r="M108" i="4"/>
  <c r="L108" i="4"/>
  <c r="K108" i="4"/>
  <c r="J108" i="4"/>
  <c r="I108" i="4"/>
  <c r="H108" i="4"/>
  <c r="G108" i="4"/>
  <c r="F108" i="4"/>
  <c r="E108" i="4"/>
  <c r="D108" i="4"/>
  <c r="C108" i="4"/>
  <c r="M107" i="4"/>
  <c r="L107" i="4"/>
  <c r="K107" i="4"/>
  <c r="J107" i="4"/>
  <c r="I107" i="4"/>
  <c r="H107" i="4"/>
  <c r="G107" i="4"/>
  <c r="F107" i="4"/>
  <c r="E107" i="4"/>
  <c r="D107" i="4"/>
  <c r="C107" i="4"/>
  <c r="M106" i="4"/>
  <c r="L106" i="4"/>
  <c r="K106" i="4"/>
  <c r="J106" i="4"/>
  <c r="I106" i="4"/>
  <c r="H106" i="4"/>
  <c r="G106" i="4"/>
  <c r="F106" i="4"/>
  <c r="E106" i="4"/>
  <c r="D106" i="4"/>
  <c r="C106" i="4"/>
  <c r="M105" i="4"/>
  <c r="L105" i="4"/>
  <c r="K105" i="4"/>
  <c r="J105" i="4"/>
  <c r="I105" i="4"/>
  <c r="H105" i="4"/>
  <c r="G105" i="4"/>
  <c r="F105" i="4"/>
  <c r="E105" i="4"/>
  <c r="D105" i="4"/>
  <c r="C105" i="4"/>
  <c r="M104" i="4"/>
  <c r="L104" i="4"/>
  <c r="K104" i="4"/>
  <c r="J104" i="4"/>
  <c r="I104" i="4"/>
  <c r="H104" i="4"/>
  <c r="G104" i="4"/>
  <c r="F104" i="4"/>
  <c r="E104" i="4"/>
  <c r="D104" i="4"/>
  <c r="C104" i="4"/>
  <c r="M103" i="4"/>
  <c r="L103" i="4"/>
  <c r="K103" i="4"/>
  <c r="J103" i="4"/>
  <c r="I103" i="4"/>
  <c r="H103" i="4"/>
  <c r="G103" i="4"/>
  <c r="F103" i="4"/>
  <c r="E103" i="4"/>
  <c r="D103" i="4"/>
  <c r="C103" i="4"/>
  <c r="M102" i="4"/>
  <c r="L102" i="4"/>
  <c r="K102" i="4"/>
  <c r="J102" i="4"/>
  <c r="I102" i="4"/>
  <c r="H102" i="4"/>
  <c r="G102" i="4"/>
  <c r="F102" i="4"/>
  <c r="E102" i="4"/>
  <c r="D102" i="4"/>
  <c r="C102" i="4"/>
  <c r="M101" i="4"/>
  <c r="L101" i="4"/>
  <c r="K101" i="4"/>
  <c r="J101" i="4"/>
  <c r="I101" i="4"/>
  <c r="H101" i="4"/>
  <c r="G101" i="4"/>
  <c r="F101" i="4"/>
  <c r="E101" i="4"/>
  <c r="D101" i="4"/>
  <c r="C101" i="4"/>
  <c r="M100" i="4"/>
  <c r="L100" i="4"/>
  <c r="K100" i="4"/>
  <c r="J100" i="4"/>
  <c r="I100" i="4"/>
  <c r="H100" i="4"/>
  <c r="G100" i="4"/>
  <c r="F100" i="4"/>
  <c r="E100" i="4"/>
  <c r="D100" i="4"/>
  <c r="C100" i="4"/>
  <c r="M99" i="4"/>
  <c r="L99" i="4"/>
  <c r="K99" i="4"/>
  <c r="J99" i="4"/>
  <c r="I99" i="4"/>
  <c r="H99" i="4"/>
  <c r="G99" i="4"/>
  <c r="F99" i="4"/>
  <c r="E99" i="4"/>
  <c r="D99" i="4"/>
  <c r="C99" i="4"/>
  <c r="M98" i="4"/>
  <c r="L98" i="4"/>
  <c r="K98" i="4"/>
  <c r="J98" i="4"/>
  <c r="I98" i="4"/>
  <c r="H98" i="4"/>
  <c r="G98" i="4"/>
  <c r="F98" i="4"/>
  <c r="E98" i="4"/>
  <c r="D98" i="4"/>
  <c r="C98" i="4"/>
  <c r="M97" i="4"/>
  <c r="L97" i="4"/>
  <c r="K97" i="4"/>
  <c r="J97" i="4"/>
  <c r="I97" i="4"/>
  <c r="H97" i="4"/>
  <c r="G97" i="4"/>
  <c r="F97" i="4"/>
  <c r="E97" i="4"/>
  <c r="D97" i="4"/>
  <c r="C97" i="4"/>
  <c r="M96" i="4"/>
  <c r="L96" i="4"/>
  <c r="K96" i="4"/>
  <c r="J96" i="4"/>
  <c r="I96" i="4"/>
  <c r="H96" i="4"/>
  <c r="G96" i="4"/>
  <c r="F96" i="4"/>
  <c r="E96" i="4"/>
  <c r="D96" i="4"/>
  <c r="C96" i="4"/>
  <c r="M95" i="4"/>
  <c r="L95" i="4"/>
  <c r="K95" i="4"/>
  <c r="J95" i="4"/>
  <c r="I95" i="4"/>
  <c r="H95" i="4"/>
  <c r="G95" i="4"/>
  <c r="F95" i="4"/>
  <c r="E95" i="4"/>
  <c r="D95" i="4"/>
  <c r="C95" i="4"/>
  <c r="M94" i="4"/>
  <c r="L94" i="4"/>
  <c r="K94" i="4"/>
  <c r="J94" i="4"/>
  <c r="I94" i="4"/>
  <c r="H94" i="4"/>
  <c r="G94" i="4"/>
  <c r="F94" i="4"/>
  <c r="E94" i="4"/>
  <c r="D94" i="4"/>
  <c r="C94" i="4"/>
  <c r="M93" i="4"/>
  <c r="L93" i="4"/>
  <c r="K93" i="4"/>
  <c r="J93" i="4"/>
  <c r="I93" i="4"/>
  <c r="H93" i="4"/>
  <c r="G93" i="4"/>
  <c r="F93" i="4"/>
  <c r="E93" i="4"/>
  <c r="D93" i="4"/>
  <c r="C93" i="4"/>
  <c r="M92" i="4"/>
  <c r="L92" i="4"/>
  <c r="K92" i="4"/>
  <c r="J92" i="4"/>
  <c r="I92" i="4"/>
  <c r="H92" i="4"/>
  <c r="G92" i="4"/>
  <c r="F92" i="4"/>
  <c r="E92" i="4"/>
  <c r="D92" i="4"/>
  <c r="C92" i="4"/>
  <c r="M91" i="4"/>
  <c r="L91" i="4"/>
  <c r="K91" i="4"/>
  <c r="J91" i="4"/>
  <c r="I91" i="4"/>
  <c r="H91" i="4"/>
  <c r="G91" i="4"/>
  <c r="F91" i="4"/>
  <c r="E91" i="4"/>
  <c r="D91" i="4"/>
  <c r="C91" i="4"/>
  <c r="M90" i="4"/>
  <c r="L90" i="4"/>
  <c r="K90" i="4"/>
  <c r="J90" i="4"/>
  <c r="I90" i="4"/>
  <c r="H90" i="4"/>
  <c r="G90" i="4"/>
  <c r="F90" i="4"/>
  <c r="E90" i="4"/>
  <c r="D90" i="4"/>
  <c r="C90" i="4"/>
  <c r="M89" i="4"/>
  <c r="L89" i="4"/>
  <c r="K89" i="4"/>
  <c r="J89" i="4"/>
  <c r="I89" i="4"/>
  <c r="H89" i="4"/>
  <c r="G89" i="4"/>
  <c r="F89" i="4"/>
  <c r="E89" i="4"/>
  <c r="D89" i="4"/>
  <c r="C89" i="4"/>
  <c r="M88" i="4"/>
  <c r="L88" i="4"/>
  <c r="K88" i="4"/>
  <c r="J88" i="4"/>
  <c r="I88" i="4"/>
  <c r="H88" i="4"/>
  <c r="G88" i="4"/>
  <c r="F88" i="4"/>
  <c r="E88" i="4"/>
  <c r="D88" i="4"/>
  <c r="C88" i="4"/>
  <c r="M87" i="4"/>
  <c r="L87" i="4"/>
  <c r="K87" i="4"/>
  <c r="J87" i="4"/>
  <c r="I87" i="4"/>
  <c r="H87" i="4"/>
  <c r="G87" i="4"/>
  <c r="F87" i="4"/>
  <c r="E87" i="4"/>
  <c r="D87" i="4"/>
  <c r="C87" i="4"/>
  <c r="M86" i="4"/>
  <c r="L86" i="4"/>
  <c r="K86" i="4"/>
  <c r="J86" i="4"/>
  <c r="I86" i="4"/>
  <c r="H86" i="4"/>
  <c r="G86" i="4"/>
  <c r="F86" i="4"/>
  <c r="E86" i="4"/>
  <c r="D86" i="4"/>
  <c r="C86" i="4"/>
  <c r="M85" i="4"/>
  <c r="L85" i="4"/>
  <c r="K85" i="4"/>
  <c r="J85" i="4"/>
  <c r="I85" i="4"/>
  <c r="H85" i="4"/>
  <c r="G85" i="4"/>
  <c r="F85" i="4"/>
  <c r="E85" i="4"/>
  <c r="D85" i="4"/>
  <c r="C85" i="4"/>
  <c r="M84" i="4"/>
  <c r="L84" i="4"/>
  <c r="K84" i="4"/>
  <c r="J84" i="4"/>
  <c r="I84" i="4"/>
  <c r="H84" i="4"/>
  <c r="G84" i="4"/>
  <c r="F84" i="4"/>
  <c r="E84" i="4"/>
  <c r="D84" i="4"/>
  <c r="C84" i="4"/>
  <c r="M83" i="4"/>
  <c r="L83" i="4"/>
  <c r="K83" i="4"/>
  <c r="J83" i="4"/>
  <c r="I83" i="4"/>
  <c r="H83" i="4"/>
  <c r="G83" i="4"/>
  <c r="F83" i="4"/>
  <c r="E83" i="4"/>
  <c r="D83" i="4"/>
  <c r="C83" i="4"/>
  <c r="M82" i="4"/>
  <c r="L82" i="4"/>
  <c r="K82" i="4"/>
  <c r="J82" i="4"/>
  <c r="I82" i="4"/>
  <c r="H82" i="4"/>
  <c r="G82" i="4"/>
  <c r="F82" i="4"/>
  <c r="E82" i="4"/>
  <c r="D82" i="4"/>
  <c r="C82" i="4"/>
  <c r="M81" i="4"/>
  <c r="L81" i="4"/>
  <c r="K81" i="4"/>
  <c r="J81" i="4"/>
  <c r="I81" i="4"/>
  <c r="H81" i="4"/>
  <c r="G81" i="4"/>
  <c r="F81" i="4"/>
  <c r="E81" i="4"/>
  <c r="D81" i="4"/>
  <c r="C81" i="4"/>
  <c r="M80" i="4"/>
  <c r="L80" i="4"/>
  <c r="K80" i="4"/>
  <c r="J80" i="4"/>
  <c r="I80" i="4"/>
  <c r="H80" i="4"/>
  <c r="G80" i="4"/>
  <c r="F80" i="4"/>
  <c r="E80" i="4"/>
  <c r="D80" i="4"/>
  <c r="C80" i="4"/>
  <c r="M79" i="4"/>
  <c r="L79" i="4"/>
  <c r="K79" i="4"/>
  <c r="J79" i="4"/>
  <c r="I79" i="4"/>
  <c r="H79" i="4"/>
  <c r="G79" i="4"/>
  <c r="F79" i="4"/>
  <c r="E79" i="4"/>
  <c r="D79" i="4"/>
  <c r="C79" i="4"/>
  <c r="M78" i="4"/>
  <c r="L78" i="4"/>
  <c r="K78" i="4"/>
  <c r="J78" i="4"/>
  <c r="I78" i="4"/>
  <c r="H78" i="4"/>
  <c r="G78" i="4"/>
  <c r="F78" i="4"/>
  <c r="E78" i="4"/>
  <c r="D78" i="4"/>
  <c r="C78" i="4"/>
  <c r="M77" i="4"/>
  <c r="L77" i="4"/>
  <c r="K77" i="4"/>
  <c r="J77" i="4"/>
  <c r="I77" i="4"/>
  <c r="H77" i="4"/>
  <c r="G77" i="4"/>
  <c r="F77" i="4"/>
  <c r="E77" i="4"/>
  <c r="D77" i="4"/>
  <c r="C77" i="4"/>
  <c r="M76" i="4"/>
  <c r="L76" i="4"/>
  <c r="K76" i="4"/>
  <c r="J76" i="4"/>
  <c r="I76" i="4"/>
  <c r="H76" i="4"/>
  <c r="G76" i="4"/>
  <c r="F76" i="4"/>
  <c r="E76" i="4"/>
  <c r="D76" i="4"/>
  <c r="C76" i="4"/>
  <c r="M75" i="4"/>
  <c r="L75" i="4"/>
  <c r="K75" i="4"/>
  <c r="J75" i="4"/>
  <c r="I75" i="4"/>
  <c r="H75" i="4"/>
  <c r="G75" i="4"/>
  <c r="F75" i="4"/>
  <c r="E75" i="4"/>
  <c r="D75" i="4"/>
  <c r="C75" i="4"/>
  <c r="M74" i="4"/>
  <c r="L74" i="4"/>
  <c r="K74" i="4"/>
  <c r="J74" i="4"/>
  <c r="I74" i="4"/>
  <c r="H74" i="4"/>
  <c r="G74" i="4"/>
  <c r="F74" i="4"/>
  <c r="E74" i="4"/>
  <c r="D74" i="4"/>
  <c r="C74" i="4"/>
  <c r="M73" i="4"/>
  <c r="L73" i="4"/>
  <c r="K73" i="4"/>
  <c r="J73" i="4"/>
  <c r="I73" i="4"/>
  <c r="H73" i="4"/>
  <c r="G73" i="4"/>
  <c r="F73" i="4"/>
  <c r="E73" i="4"/>
  <c r="D73" i="4"/>
  <c r="C73" i="4"/>
  <c r="M72" i="4"/>
  <c r="L72" i="4"/>
  <c r="K72" i="4"/>
  <c r="J72" i="4"/>
  <c r="I72" i="4"/>
  <c r="H72" i="4"/>
  <c r="G72" i="4"/>
  <c r="F72" i="4"/>
  <c r="E72" i="4"/>
  <c r="D72" i="4"/>
  <c r="C72" i="4"/>
  <c r="M71" i="4"/>
  <c r="L71" i="4"/>
  <c r="K71" i="4"/>
  <c r="J71" i="4"/>
  <c r="I71" i="4"/>
  <c r="H71" i="4"/>
  <c r="G71" i="4"/>
  <c r="F71" i="4"/>
  <c r="E71" i="4"/>
  <c r="D71" i="4"/>
  <c r="C71" i="4"/>
  <c r="M70" i="4"/>
  <c r="L70" i="4"/>
  <c r="K70" i="4"/>
  <c r="J70" i="4"/>
  <c r="I70" i="4"/>
  <c r="H70" i="4"/>
  <c r="G70" i="4"/>
  <c r="F70" i="4"/>
  <c r="E70" i="4"/>
  <c r="D70" i="4"/>
  <c r="C70" i="4"/>
  <c r="M69" i="4"/>
  <c r="L69" i="4"/>
  <c r="K69" i="4"/>
  <c r="J69" i="4"/>
  <c r="I69" i="4"/>
  <c r="H69" i="4"/>
  <c r="G69" i="4"/>
  <c r="F69" i="4"/>
  <c r="E69" i="4"/>
  <c r="D69" i="4"/>
  <c r="C69" i="4"/>
  <c r="M68" i="4"/>
  <c r="L68" i="4"/>
  <c r="K68" i="4"/>
  <c r="J68" i="4"/>
  <c r="I68" i="4"/>
  <c r="H68" i="4"/>
  <c r="G68" i="4"/>
  <c r="F68" i="4"/>
  <c r="E68" i="4"/>
  <c r="D68" i="4"/>
  <c r="C68" i="4"/>
  <c r="M67" i="4"/>
  <c r="L67" i="4"/>
  <c r="K67" i="4"/>
  <c r="J67" i="4"/>
  <c r="I67" i="4"/>
  <c r="H67" i="4"/>
  <c r="G67" i="4"/>
  <c r="F67" i="4"/>
  <c r="E67" i="4"/>
  <c r="D67" i="4"/>
  <c r="C67" i="4"/>
  <c r="M66" i="4"/>
  <c r="L66" i="4"/>
  <c r="K66" i="4"/>
  <c r="J66" i="4"/>
  <c r="I66" i="4"/>
  <c r="H66" i="4"/>
  <c r="G66" i="4"/>
  <c r="F66" i="4"/>
  <c r="E66" i="4"/>
  <c r="D66" i="4"/>
  <c r="C66" i="4"/>
  <c r="M65" i="4"/>
  <c r="L65" i="4"/>
  <c r="K65" i="4"/>
  <c r="J65" i="4"/>
  <c r="I65" i="4"/>
  <c r="H65" i="4"/>
  <c r="G65" i="4"/>
  <c r="F65" i="4"/>
  <c r="E65" i="4"/>
  <c r="D65" i="4"/>
  <c r="C65" i="4"/>
  <c r="M64" i="4"/>
  <c r="L64" i="4"/>
  <c r="K64" i="4"/>
  <c r="J64" i="4"/>
  <c r="I64" i="4"/>
  <c r="H64" i="4"/>
  <c r="G64" i="4"/>
  <c r="F64" i="4"/>
  <c r="E64" i="4"/>
  <c r="D64" i="4"/>
  <c r="C64" i="4"/>
  <c r="M63" i="4"/>
  <c r="L63" i="4"/>
  <c r="K63" i="4"/>
  <c r="J63" i="4"/>
  <c r="I63" i="4"/>
  <c r="H63" i="4"/>
  <c r="G63" i="4"/>
  <c r="F63" i="4"/>
  <c r="E63" i="4"/>
  <c r="D63" i="4"/>
  <c r="C63" i="4"/>
  <c r="M62" i="4"/>
  <c r="L62" i="4"/>
  <c r="K62" i="4"/>
  <c r="J62" i="4"/>
  <c r="I62" i="4"/>
  <c r="H62" i="4"/>
  <c r="G62" i="4"/>
  <c r="F62" i="4"/>
  <c r="E62" i="4"/>
  <c r="D62" i="4"/>
  <c r="C62" i="4"/>
  <c r="M61" i="4"/>
  <c r="L61" i="4"/>
  <c r="K61" i="4"/>
  <c r="J61" i="4"/>
  <c r="I61" i="4"/>
  <c r="H61" i="4"/>
  <c r="G61" i="4"/>
  <c r="F61" i="4"/>
  <c r="E61" i="4"/>
  <c r="D61" i="4"/>
  <c r="C61" i="4"/>
  <c r="M60" i="4"/>
  <c r="L60" i="4"/>
  <c r="K60" i="4"/>
  <c r="J60" i="4"/>
  <c r="I60" i="4"/>
  <c r="H60" i="4"/>
  <c r="G60" i="4"/>
  <c r="F60" i="4"/>
  <c r="E60" i="4"/>
  <c r="D60" i="4"/>
  <c r="C60" i="4"/>
  <c r="M59" i="4"/>
  <c r="L59" i="4"/>
  <c r="K59" i="4"/>
  <c r="J59" i="4"/>
  <c r="I59" i="4"/>
  <c r="H59" i="4"/>
  <c r="G59" i="4"/>
  <c r="F59" i="4"/>
  <c r="E59" i="4"/>
  <c r="D59" i="4"/>
  <c r="C59" i="4"/>
  <c r="M58" i="4"/>
  <c r="L58" i="4"/>
  <c r="K58" i="4"/>
  <c r="J58" i="4"/>
  <c r="I58" i="4"/>
  <c r="H58" i="4"/>
  <c r="G58" i="4"/>
  <c r="F58" i="4"/>
  <c r="E58" i="4"/>
  <c r="D58" i="4"/>
  <c r="C58" i="4"/>
  <c r="M57" i="4"/>
  <c r="L57" i="4"/>
  <c r="K57" i="4"/>
  <c r="J57" i="4"/>
  <c r="I57" i="4"/>
  <c r="H57" i="4"/>
  <c r="G57" i="4"/>
  <c r="F57" i="4"/>
  <c r="E57" i="4"/>
  <c r="D57" i="4"/>
  <c r="C57" i="4"/>
  <c r="M56" i="4"/>
  <c r="L56" i="4"/>
  <c r="K56" i="4"/>
  <c r="J56" i="4"/>
  <c r="I56" i="4"/>
  <c r="H56" i="4"/>
  <c r="G56" i="4"/>
  <c r="F56" i="4"/>
  <c r="E56" i="4"/>
  <c r="D56" i="4"/>
  <c r="C56" i="4"/>
  <c r="M55" i="4"/>
  <c r="L55" i="4"/>
  <c r="K55" i="4"/>
  <c r="J55" i="4"/>
  <c r="I55" i="4"/>
  <c r="H55" i="4"/>
  <c r="G55" i="4"/>
  <c r="F55" i="4"/>
  <c r="E55" i="4"/>
  <c r="D55" i="4"/>
  <c r="C55" i="4"/>
  <c r="M54" i="4"/>
  <c r="L54" i="4"/>
  <c r="K54" i="4"/>
  <c r="J54" i="4"/>
  <c r="I54" i="4"/>
  <c r="H54" i="4"/>
  <c r="G54" i="4"/>
  <c r="F54" i="4"/>
  <c r="E54" i="4"/>
  <c r="D54" i="4"/>
  <c r="C54" i="4"/>
  <c r="M53" i="4"/>
  <c r="L53" i="4"/>
  <c r="K53" i="4"/>
  <c r="J53" i="4"/>
  <c r="I53" i="4"/>
  <c r="H53" i="4"/>
  <c r="G53" i="4"/>
  <c r="F53" i="4"/>
  <c r="E53" i="4"/>
  <c r="D53" i="4"/>
  <c r="C53" i="4"/>
  <c r="M52" i="4"/>
  <c r="L52" i="4"/>
  <c r="K52" i="4"/>
  <c r="J52" i="4"/>
  <c r="I52" i="4"/>
  <c r="H52" i="4"/>
  <c r="G52" i="4"/>
  <c r="F52" i="4"/>
  <c r="E52" i="4"/>
  <c r="D52" i="4"/>
  <c r="C52" i="4"/>
  <c r="M51" i="4"/>
  <c r="L51" i="4"/>
  <c r="K51" i="4"/>
  <c r="J51" i="4"/>
  <c r="I51" i="4"/>
  <c r="H51" i="4"/>
  <c r="G51" i="4"/>
  <c r="F51" i="4"/>
  <c r="E51" i="4"/>
  <c r="D51" i="4"/>
  <c r="C51" i="4"/>
  <c r="M50" i="4"/>
  <c r="L50" i="4"/>
  <c r="K50" i="4"/>
  <c r="J50" i="4"/>
  <c r="I50" i="4"/>
  <c r="H50" i="4"/>
  <c r="G50" i="4"/>
  <c r="F50" i="4"/>
  <c r="E50" i="4"/>
  <c r="D50" i="4"/>
  <c r="C50" i="4"/>
  <c r="M49" i="4"/>
  <c r="L49" i="4"/>
  <c r="K49" i="4"/>
  <c r="J49" i="4"/>
  <c r="I49" i="4"/>
  <c r="H49" i="4"/>
  <c r="G49" i="4"/>
  <c r="F49" i="4"/>
  <c r="E49" i="4"/>
  <c r="D49" i="4"/>
  <c r="C49" i="4"/>
  <c r="M48" i="4"/>
  <c r="L48" i="4"/>
  <c r="K48" i="4"/>
  <c r="J48" i="4"/>
  <c r="I48" i="4"/>
  <c r="H48" i="4"/>
  <c r="G48" i="4"/>
  <c r="F48" i="4"/>
  <c r="E48" i="4"/>
  <c r="D48" i="4"/>
  <c r="C48" i="4"/>
  <c r="M47" i="4"/>
  <c r="L47" i="4"/>
  <c r="K47" i="4"/>
  <c r="J47" i="4"/>
  <c r="I47" i="4"/>
  <c r="H47" i="4"/>
  <c r="G47" i="4"/>
  <c r="F47" i="4"/>
  <c r="E47" i="4"/>
  <c r="D47" i="4"/>
  <c r="C47" i="4"/>
  <c r="M46" i="4"/>
  <c r="L46" i="4"/>
  <c r="K46" i="4"/>
  <c r="J46" i="4"/>
  <c r="I46" i="4"/>
  <c r="H46" i="4"/>
  <c r="G46" i="4"/>
  <c r="F46" i="4"/>
  <c r="E46" i="4"/>
  <c r="D46" i="4"/>
  <c r="C46" i="4"/>
  <c r="M45" i="4"/>
  <c r="L45" i="4"/>
  <c r="K45" i="4"/>
  <c r="J45" i="4"/>
  <c r="I45" i="4"/>
  <c r="H45" i="4"/>
  <c r="G45" i="4"/>
  <c r="F45" i="4"/>
  <c r="E45" i="4"/>
  <c r="D45" i="4"/>
  <c r="C45" i="4"/>
  <c r="M44" i="4"/>
  <c r="L44" i="4"/>
  <c r="K44" i="4"/>
  <c r="J44" i="4"/>
  <c r="I44" i="4"/>
  <c r="H44" i="4"/>
  <c r="G44" i="4"/>
  <c r="F44" i="4"/>
  <c r="E44" i="4"/>
  <c r="D44" i="4"/>
  <c r="C44" i="4"/>
  <c r="M43" i="4"/>
  <c r="L43" i="4"/>
  <c r="K43" i="4"/>
  <c r="J43" i="4"/>
  <c r="I43" i="4"/>
  <c r="H43" i="4"/>
  <c r="G43" i="4"/>
  <c r="F43" i="4"/>
  <c r="E43" i="4"/>
  <c r="D43" i="4"/>
  <c r="C43" i="4"/>
  <c r="M42" i="4"/>
  <c r="L42" i="4"/>
  <c r="K42" i="4"/>
  <c r="J42" i="4"/>
  <c r="I42" i="4"/>
  <c r="H42" i="4"/>
  <c r="G42" i="4"/>
  <c r="F42" i="4"/>
  <c r="E42" i="4"/>
  <c r="D42" i="4"/>
  <c r="C42" i="4"/>
  <c r="M41" i="4"/>
  <c r="L41" i="4"/>
  <c r="K41" i="4"/>
  <c r="J41" i="4"/>
  <c r="I41" i="4"/>
  <c r="H41" i="4"/>
  <c r="G41" i="4"/>
  <c r="F41" i="4"/>
  <c r="E41" i="4"/>
  <c r="D41" i="4"/>
  <c r="C41" i="4"/>
  <c r="M40" i="4"/>
  <c r="L40" i="4"/>
  <c r="K40" i="4"/>
  <c r="J40" i="4"/>
  <c r="I40" i="4"/>
  <c r="H40" i="4"/>
  <c r="G40" i="4"/>
  <c r="F40" i="4"/>
  <c r="E40" i="4"/>
  <c r="D40" i="4"/>
  <c r="C40" i="4"/>
  <c r="M39" i="4"/>
  <c r="L39" i="4"/>
  <c r="K39" i="4"/>
  <c r="J39" i="4"/>
  <c r="I39" i="4"/>
  <c r="H39" i="4"/>
  <c r="G39" i="4"/>
  <c r="F39" i="4"/>
  <c r="E39" i="4"/>
  <c r="D39" i="4"/>
  <c r="C39" i="4"/>
  <c r="M38" i="4"/>
  <c r="L38" i="4"/>
  <c r="K38" i="4"/>
  <c r="J38" i="4"/>
  <c r="I38" i="4"/>
  <c r="H38" i="4"/>
  <c r="G38" i="4"/>
  <c r="F38" i="4"/>
  <c r="E38" i="4"/>
  <c r="D38" i="4"/>
  <c r="C38" i="4"/>
  <c r="M37" i="4"/>
  <c r="L37" i="4"/>
  <c r="K37" i="4"/>
  <c r="J37" i="4"/>
  <c r="I37" i="4"/>
  <c r="H37" i="4"/>
  <c r="G37" i="4"/>
  <c r="F37" i="4"/>
  <c r="E37" i="4"/>
  <c r="D37" i="4"/>
  <c r="C37" i="4"/>
  <c r="M36" i="4"/>
  <c r="L36" i="4"/>
  <c r="K36" i="4"/>
  <c r="J36" i="4"/>
  <c r="I36" i="4"/>
  <c r="H36" i="4"/>
  <c r="G36" i="4"/>
  <c r="F36" i="4"/>
  <c r="E36" i="4"/>
  <c r="D36" i="4"/>
  <c r="C36" i="4"/>
  <c r="M35" i="4"/>
  <c r="L35" i="4"/>
  <c r="K35" i="4"/>
  <c r="J35" i="4"/>
  <c r="I35" i="4"/>
  <c r="H35" i="4"/>
  <c r="G35" i="4"/>
  <c r="F35" i="4"/>
  <c r="E35" i="4"/>
  <c r="D35" i="4"/>
  <c r="C35" i="4"/>
  <c r="M34" i="4"/>
  <c r="L34" i="4"/>
  <c r="K34" i="4"/>
  <c r="J34" i="4"/>
  <c r="I34" i="4"/>
  <c r="H34" i="4"/>
  <c r="G34" i="4"/>
  <c r="F34" i="4"/>
  <c r="E34" i="4"/>
  <c r="D34" i="4"/>
  <c r="C34" i="4"/>
  <c r="M33" i="4"/>
  <c r="L33" i="4"/>
  <c r="K33" i="4"/>
  <c r="J33" i="4"/>
  <c r="I33" i="4"/>
  <c r="H33" i="4"/>
  <c r="G33" i="4"/>
  <c r="F33" i="4"/>
  <c r="E33" i="4"/>
  <c r="D33" i="4"/>
  <c r="C33" i="4"/>
  <c r="M32" i="4"/>
  <c r="L32" i="4"/>
  <c r="K32" i="4"/>
  <c r="J32" i="4"/>
  <c r="I32" i="4"/>
  <c r="H32" i="4"/>
  <c r="G32" i="4"/>
  <c r="F32" i="4"/>
  <c r="E32" i="4"/>
  <c r="D32" i="4"/>
  <c r="C32" i="4"/>
  <c r="M31" i="4"/>
  <c r="L31" i="4"/>
  <c r="K31" i="4"/>
  <c r="J31" i="4"/>
  <c r="I31" i="4"/>
  <c r="H31" i="4"/>
  <c r="G31" i="4"/>
  <c r="F31" i="4"/>
  <c r="E31" i="4"/>
  <c r="D31" i="4"/>
  <c r="C31" i="4"/>
  <c r="M30" i="4"/>
  <c r="L30" i="4"/>
  <c r="K30" i="4"/>
  <c r="J30" i="4"/>
  <c r="I30" i="4"/>
  <c r="H30" i="4"/>
  <c r="G30" i="4"/>
  <c r="F30" i="4"/>
  <c r="E30" i="4"/>
  <c r="D30" i="4"/>
  <c r="C30" i="4"/>
  <c r="M29" i="4"/>
  <c r="L29" i="4"/>
  <c r="K29" i="4"/>
  <c r="J29" i="4"/>
  <c r="I29" i="4"/>
  <c r="H29" i="4"/>
  <c r="G29" i="4"/>
  <c r="F29" i="4"/>
  <c r="E29" i="4"/>
  <c r="D29" i="4"/>
  <c r="C29" i="4"/>
  <c r="M28" i="4"/>
  <c r="L28" i="4"/>
  <c r="K28" i="4"/>
  <c r="J28" i="4"/>
  <c r="I28" i="4"/>
  <c r="H28" i="4"/>
  <c r="G28" i="4"/>
  <c r="F28" i="4"/>
  <c r="E28" i="4"/>
  <c r="D28" i="4"/>
  <c r="C28" i="4"/>
  <c r="M27" i="4"/>
  <c r="L27" i="4"/>
  <c r="K27" i="4"/>
  <c r="J27" i="4"/>
  <c r="I27" i="4"/>
  <c r="H27" i="4"/>
  <c r="G27" i="4"/>
  <c r="F27" i="4"/>
  <c r="E27" i="4"/>
  <c r="D27" i="4"/>
  <c r="C27" i="4"/>
  <c r="M26" i="4"/>
  <c r="L26" i="4"/>
  <c r="K26" i="4"/>
  <c r="J26" i="4"/>
  <c r="I26" i="4"/>
  <c r="H26" i="4"/>
  <c r="G26" i="4"/>
  <c r="F26" i="4"/>
  <c r="E26" i="4"/>
  <c r="D26" i="4"/>
  <c r="C26" i="4"/>
  <c r="M25" i="4"/>
  <c r="L25" i="4"/>
  <c r="K25" i="4"/>
  <c r="J25" i="4"/>
  <c r="I25" i="4"/>
  <c r="H25" i="4"/>
  <c r="G25" i="4"/>
  <c r="F25" i="4"/>
  <c r="E25" i="4"/>
  <c r="D25" i="4"/>
  <c r="C25" i="4"/>
  <c r="M24" i="4"/>
  <c r="L24" i="4"/>
  <c r="K24" i="4"/>
  <c r="J24" i="4"/>
  <c r="I24" i="4"/>
  <c r="H24" i="4"/>
  <c r="G24" i="4"/>
  <c r="F24" i="4"/>
  <c r="E24" i="4"/>
  <c r="D24" i="4"/>
  <c r="C24" i="4"/>
  <c r="M23" i="4"/>
  <c r="L23" i="4"/>
  <c r="K23" i="4"/>
  <c r="J23" i="4"/>
  <c r="I23" i="4"/>
  <c r="H23" i="4"/>
  <c r="G23" i="4"/>
  <c r="F23" i="4"/>
  <c r="E23" i="4"/>
  <c r="D23" i="4"/>
  <c r="C23" i="4"/>
  <c r="M22" i="4"/>
  <c r="L22" i="4"/>
  <c r="K22" i="4"/>
  <c r="J22" i="4"/>
  <c r="I22" i="4"/>
  <c r="H22" i="4"/>
  <c r="G22" i="4"/>
  <c r="F22" i="4"/>
  <c r="E22" i="4"/>
  <c r="D22" i="4"/>
  <c r="C22" i="4"/>
  <c r="M21" i="4"/>
  <c r="L21" i="4"/>
  <c r="K21" i="4"/>
  <c r="J21" i="4"/>
  <c r="I21" i="4"/>
  <c r="H21" i="4"/>
  <c r="G21" i="4"/>
  <c r="F21" i="4"/>
  <c r="E21" i="4"/>
  <c r="D21" i="4"/>
  <c r="C21" i="4"/>
  <c r="M20" i="4"/>
  <c r="L20" i="4"/>
  <c r="K20" i="4"/>
  <c r="J20" i="4"/>
  <c r="I20" i="4"/>
  <c r="H20" i="4"/>
  <c r="G20" i="4"/>
  <c r="F20" i="4"/>
  <c r="E20" i="4"/>
  <c r="D20" i="4"/>
  <c r="C20" i="4"/>
  <c r="M19" i="4"/>
  <c r="L19" i="4"/>
  <c r="K19" i="4"/>
  <c r="J19" i="4"/>
  <c r="I19" i="4"/>
  <c r="H19" i="4"/>
  <c r="G19" i="4"/>
  <c r="F19" i="4"/>
  <c r="E19" i="4"/>
  <c r="D19" i="4"/>
  <c r="C19" i="4"/>
  <c r="M18" i="4"/>
  <c r="L18" i="4"/>
  <c r="K18" i="4"/>
  <c r="J18" i="4"/>
  <c r="I18" i="4"/>
  <c r="H18" i="4"/>
  <c r="G18" i="4"/>
  <c r="F18" i="4"/>
  <c r="E18" i="4"/>
  <c r="D18" i="4"/>
  <c r="C18" i="4"/>
  <c r="M17" i="4"/>
  <c r="L17" i="4"/>
  <c r="K17" i="4"/>
  <c r="J17" i="4"/>
  <c r="I17" i="4"/>
  <c r="H17" i="4"/>
  <c r="G17" i="4"/>
  <c r="F17" i="4"/>
  <c r="E17" i="4"/>
  <c r="D17" i="4"/>
  <c r="C17" i="4"/>
  <c r="M16" i="4"/>
  <c r="L16" i="4"/>
  <c r="K16" i="4"/>
  <c r="J16" i="4"/>
  <c r="I16" i="4"/>
  <c r="H16" i="4"/>
  <c r="G16" i="4"/>
  <c r="F16" i="4"/>
  <c r="E16" i="4"/>
  <c r="D16" i="4"/>
  <c r="C16" i="4"/>
  <c r="M15" i="4"/>
  <c r="L15" i="4"/>
  <c r="K15" i="4"/>
  <c r="J15" i="4"/>
  <c r="I15" i="4"/>
  <c r="H15" i="4"/>
  <c r="G15" i="4"/>
  <c r="F15" i="4"/>
  <c r="E15" i="4"/>
  <c r="D15" i="4"/>
  <c r="C15" i="4"/>
  <c r="M14" i="4"/>
  <c r="L14" i="4"/>
  <c r="K14" i="4"/>
  <c r="J14" i="4"/>
  <c r="I14" i="4"/>
  <c r="H14" i="4"/>
  <c r="G14" i="4"/>
  <c r="F14" i="4"/>
  <c r="E14" i="4"/>
  <c r="D14" i="4"/>
  <c r="C14" i="4"/>
  <c r="M13" i="4"/>
  <c r="L13" i="4"/>
  <c r="K13" i="4"/>
  <c r="J13" i="4"/>
  <c r="I13" i="4"/>
  <c r="H13" i="4"/>
  <c r="G13" i="4"/>
  <c r="F13" i="4"/>
  <c r="E13" i="4"/>
  <c r="D13" i="4"/>
  <c r="C13" i="4"/>
  <c r="M12" i="4"/>
  <c r="L12" i="4"/>
  <c r="K12" i="4"/>
  <c r="J12" i="4"/>
  <c r="I12" i="4"/>
  <c r="H12" i="4"/>
  <c r="G12" i="4"/>
  <c r="F12" i="4"/>
  <c r="E12" i="4"/>
  <c r="D12" i="4"/>
  <c r="C12" i="4"/>
  <c r="M11" i="4"/>
  <c r="L11" i="4"/>
  <c r="K11" i="4"/>
  <c r="J11" i="4"/>
  <c r="I11" i="4"/>
  <c r="H11" i="4"/>
  <c r="G11" i="4"/>
  <c r="F11" i="4"/>
  <c r="E11" i="4"/>
  <c r="D11" i="4"/>
  <c r="C11" i="4"/>
  <c r="M10" i="4"/>
  <c r="L10" i="4"/>
  <c r="K10" i="4"/>
  <c r="J10" i="4"/>
  <c r="I10" i="4"/>
  <c r="H10" i="4"/>
  <c r="G10" i="4"/>
  <c r="F10" i="4"/>
  <c r="E10" i="4"/>
  <c r="D10" i="4"/>
  <c r="C10" i="4"/>
  <c r="M9" i="4"/>
  <c r="L9" i="4"/>
  <c r="K9" i="4"/>
  <c r="J9" i="4"/>
  <c r="I9" i="4"/>
  <c r="H9" i="4"/>
  <c r="G9" i="4"/>
  <c r="F9" i="4"/>
  <c r="E9" i="4"/>
  <c r="D9" i="4"/>
  <c r="C9" i="4"/>
  <c r="M8" i="4"/>
  <c r="L8" i="4"/>
  <c r="K8" i="4"/>
  <c r="J8" i="4"/>
  <c r="I8" i="4"/>
  <c r="H8" i="4"/>
  <c r="G8" i="4"/>
  <c r="F8" i="4"/>
  <c r="E8" i="4"/>
  <c r="D8" i="4"/>
  <c r="C8" i="4"/>
  <c r="M7" i="4"/>
  <c r="L7" i="4"/>
  <c r="K7" i="4"/>
  <c r="J7" i="4"/>
  <c r="I7" i="4"/>
  <c r="H7" i="4"/>
  <c r="G7" i="4"/>
  <c r="F7" i="4"/>
  <c r="E7" i="4"/>
  <c r="D7" i="4"/>
  <c r="C7" i="4"/>
  <c r="M6" i="4"/>
  <c r="L6" i="4"/>
  <c r="K6" i="4"/>
  <c r="J6" i="4"/>
  <c r="I6" i="4"/>
  <c r="H6" i="4"/>
  <c r="G6" i="4"/>
  <c r="F6" i="4"/>
  <c r="E6" i="4"/>
  <c r="D6" i="4"/>
  <c r="C6" i="4"/>
  <c r="M5" i="4"/>
  <c r="L5" i="4"/>
  <c r="K5" i="4"/>
  <c r="J5" i="4"/>
  <c r="I5" i="4"/>
  <c r="H5" i="4"/>
  <c r="G5" i="4"/>
  <c r="F5" i="4"/>
  <c r="E5" i="4"/>
  <c r="D5" i="4"/>
  <c r="C5" i="4"/>
  <c r="M4" i="4"/>
  <c r="L4" i="4"/>
  <c r="K4" i="4"/>
  <c r="J4" i="4"/>
  <c r="I4" i="4"/>
  <c r="H4" i="4"/>
  <c r="G4" i="4"/>
  <c r="F4" i="4"/>
  <c r="E4" i="4"/>
  <c r="D4" i="4"/>
  <c r="C4" i="4"/>
  <c r="M3" i="4"/>
  <c r="L3" i="4"/>
  <c r="K3" i="4"/>
  <c r="J3" i="4"/>
  <c r="I3" i="4"/>
  <c r="H3" i="4"/>
  <c r="G3" i="4"/>
  <c r="F3" i="4"/>
  <c r="E3" i="4"/>
  <c r="D3" i="4"/>
  <c r="C3" i="4"/>
  <c r="M2" i="4"/>
  <c r="L2" i="4"/>
  <c r="K2" i="4"/>
  <c r="J2" i="4"/>
  <c r="I2" i="4"/>
  <c r="H2" i="4"/>
  <c r="G2" i="4"/>
  <c r="F2" i="4"/>
  <c r="E2" i="4"/>
  <c r="D2" i="4"/>
  <c r="C2" i="4"/>
</calcChain>
</file>

<file path=xl/sharedStrings.xml><?xml version="1.0" encoding="utf-8"?>
<sst xmlns="http://schemas.openxmlformats.org/spreadsheetml/2006/main" count="1510" uniqueCount="1014">
  <si>
    <t>Zyklus</t>
  </si>
  <si>
    <t>Jahr</t>
  </si>
  <si>
    <t>Ratspräsidentschaft</t>
  </si>
  <si>
    <t>Vorsitzender des Europäischen Rates (Regierungschef),</t>
  </si>
  <si>
    <t>ab 2010 ständiger Präsident</t>
  </si>
  <si>
    <t>Vorsitzender des Rats für Allgemeine Angelegenheiten (Außenminister)</t>
  </si>
  <si>
    <t>Internetpräsenz</t>
  </si>
  <si>
    <t>Hauptartikel</t>
  </si>
  <si>
    <t>Trio</t>
  </si>
  <si>
    <t>Victor Larock</t>
  </si>
  <si>
    <t>Heinrich von Brentano</t>
  </si>
  <si>
    <t>Maurice Couve de Murville</t>
  </si>
  <si>
    <t>Giuseppe Pella</t>
  </si>
  <si>
    <t>Eugène Schaus</t>
  </si>
  <si>
    <t>Joseph Luns</t>
  </si>
  <si>
    <t>Paul-Henri Spaak</t>
  </si>
  <si>
    <t>Gerhard Schröder</t>
  </si>
  <si>
    <t>Emilio Colombo</t>
  </si>
  <si>
    <t>Hendrik Fayat</t>
  </si>
  <si>
    <t>Amintore Fanfani</t>
  </si>
  <si>
    <t>Pierre Werner</t>
  </si>
  <si>
    <t>Barend Biesheuvel</t>
  </si>
  <si>
    <t>Renaat Van Elslande</t>
  </si>
  <si>
    <t>Willy Brandt</t>
  </si>
  <si>
    <t>Giuseppe Medici</t>
  </si>
  <si>
    <t>Pierre Grégoire</t>
  </si>
  <si>
    <t>Pierre Harmel</t>
  </si>
  <si>
    <t>Walter Scheel</t>
  </si>
  <si>
    <t>Maurice Schumann</t>
  </si>
  <si>
    <t>Aldo Moro</t>
  </si>
  <si>
    <t>Gaston Thorn</t>
  </si>
  <si>
    <t>Norbert Schmelzer</t>
  </si>
  <si>
    <t>Ivar Nørgaard</t>
  </si>
  <si>
    <t>Jean Sauvagnargues</t>
  </si>
  <si>
    <t>Liam Cosgrave</t>
  </si>
  <si>
    <t>Garret FitzGerald</t>
  </si>
  <si>
    <t>Mariano Rumor</t>
  </si>
  <si>
    <t>Joop den Uyl</t>
  </si>
  <si>
    <t>Max van der Stoel</t>
  </si>
  <si>
    <t>James Callaghan</t>
  </si>
  <si>
    <t>Anthony Crosland, später David Owen</t>
  </si>
  <si>
    <t>Leo Tindemans</t>
  </si>
  <si>
    <t>Henri Simonet</t>
  </si>
  <si>
    <t>Anker Jørgensen</t>
  </si>
  <si>
    <t>Knud Børge Andersen</t>
  </si>
  <si>
    <t>Helmut Schmidt</t>
  </si>
  <si>
    <t>Hans-Dietrich Genscher</t>
  </si>
  <si>
    <t>Valéry Giscard d’Estaing</t>
  </si>
  <si>
    <t>Jean François-Poncet</t>
  </si>
  <si>
    <t>Jack Lynch,</t>
  </si>
  <si>
    <t>ab 11. Dezember Charles J. Haughey</t>
  </si>
  <si>
    <t>Michael O’Kennedy</t>
  </si>
  <si>
    <t>Francesco Cossiga</t>
  </si>
  <si>
    <t>Attilio Ruffini</t>
  </si>
  <si>
    <t>Colette Flesch</t>
  </si>
  <si>
    <t>Dries van Agt</t>
  </si>
  <si>
    <t>Chris van der Klaauw</t>
  </si>
  <si>
    <t>Margaret Thatcher</t>
  </si>
  <si>
    <t>Peter Carington</t>
  </si>
  <si>
    <t>Wilfried Martens</t>
  </si>
  <si>
    <t>Anker Jørgensen,</t>
  </si>
  <si>
    <t>ab 10. September Poul Schlüter</t>
  </si>
  <si>
    <t>Uffe Ellemann-Jensen</t>
  </si>
  <si>
    <t>Helmut Kohl</t>
  </si>
  <si>
    <t>Andreas Papandreou</t>
  </si>
  <si>
    <t>Grigoris Varfis</t>
  </si>
  <si>
    <t>François Mitterrand</t>
  </si>
  <si>
    <t>Roland Dumas</t>
  </si>
  <si>
    <t>Peter Barry</t>
  </si>
  <si>
    <t>Bettino Craxi</t>
  </si>
  <si>
    <t>Giulio Andreotti</t>
  </si>
  <si>
    <t>Jacques Santer</t>
  </si>
  <si>
    <t>Jacques Poos</t>
  </si>
  <si>
    <t>Ruud Lubbers</t>
  </si>
  <si>
    <t>Hans van den Broek</t>
  </si>
  <si>
    <t>Geoffrey Howe</t>
  </si>
  <si>
    <t>Poul Schlüter</t>
  </si>
  <si>
    <t>Theodoros Pangalos</t>
  </si>
  <si>
    <t>Felipe González</t>
  </si>
  <si>
    <t>Francisco Fernández Ordóñez</t>
  </si>
  <si>
    <t>Charles J. Haughey</t>
  </si>
  <si>
    <t>Gerard Collins</t>
  </si>
  <si>
    <t>Gianni De Michelis</t>
  </si>
  <si>
    <t>Aníbal Cavaco Silva</t>
  </si>
  <si>
    <t>João de Deus Pinheiro</t>
  </si>
  <si>
    <t>John Major</t>
  </si>
  <si>
    <t>Douglas Hurd</t>
  </si>
  <si>
    <t>Poul Schlüter,</t>
  </si>
  <si>
    <t>ab 25. Januar Poul Nyrup Rasmussen</t>
  </si>
  <si>
    <t>Uffe Ellemann-Jensen,</t>
  </si>
  <si>
    <t>ab 25. Januar Niels Helveg Petersen</t>
  </si>
  <si>
    <t>Jean-Luc Dehaene</t>
  </si>
  <si>
    <t>Willy Claes</t>
  </si>
  <si>
    <t>Karolos Papoulias</t>
  </si>
  <si>
    <t>Klaus Kinkel</t>
  </si>
  <si>
    <t>François Mitterrand,</t>
  </si>
  <si>
    <t>ab 17. Mai Jacques Chirac</t>
  </si>
  <si>
    <t>Alain Juppé,</t>
  </si>
  <si>
    <t>ab 17. Mai Hervé de Charette</t>
  </si>
  <si>
    <t>Javier Solana</t>
  </si>
  <si>
    <t>Lamberto Dini,</t>
  </si>
  <si>
    <t>ab 18. Mai Romano Prodi</t>
  </si>
  <si>
    <t>Susanna Agnelli,</t>
  </si>
  <si>
    <t>ab 18. Mai Lamberto Dini</t>
  </si>
  <si>
    <t>John Bruton</t>
  </si>
  <si>
    <t>Dick Spring</t>
  </si>
  <si>
    <t>Wim Kok</t>
  </si>
  <si>
    <t>Hans van Mierlo</t>
  </si>
  <si>
    <t>Jean-Claude Juncker</t>
  </si>
  <si>
    <t>Tony Blair</t>
  </si>
  <si>
    <t>Robin Cook</t>
  </si>
  <si>
    <t>Viktor Klima</t>
  </si>
  <si>
    <t>Wolfgang Schüssel</t>
  </si>
  <si>
    <t>Joschka Fischer</t>
  </si>
  <si>
    <t>Paavo Lipponen</t>
  </si>
  <si>
    <t>Tarja Halonen</t>
  </si>
  <si>
    <t>António Guterres</t>
  </si>
  <si>
    <t>Jaime Gama</t>
  </si>
  <si>
    <t>Lionel Jospin</t>
  </si>
  <si>
    <t>Hubert Védrine</t>
  </si>
  <si>
    <t>Göran Persson</t>
  </si>
  <si>
    <t>Anna Lindh</t>
  </si>
  <si>
    <t>Guy Verhofstadt</t>
  </si>
  <si>
    <t>Louis Michel</t>
  </si>
  <si>
    <t>José María Aznar</t>
  </si>
  <si>
    <t>Josep Piqué i Camps</t>
  </si>
  <si>
    <t>Anders Fogh Rasmussen</t>
  </si>
  <si>
    <t>Per Stig Møller</t>
  </si>
  <si>
    <t>Konstantinos Simitis</t>
  </si>
  <si>
    <t>Giorgos Andrea Papandreou</t>
  </si>
  <si>
    <t>Silvio Berlusconi</t>
  </si>
  <si>
    <t>Franco Frattini</t>
  </si>
  <si>
    <t>Bertie Ahern</t>
  </si>
  <si>
    <t>Brian Cowen</t>
  </si>
  <si>
    <t>Jan Peter Balkenende</t>
  </si>
  <si>
    <t>Ben Bot</t>
  </si>
  <si>
    <t>Jean Asselborn</t>
  </si>
  <si>
    <t>eu2005.lu</t>
  </si>
  <si>
    <t>Jack Straw</t>
  </si>
  <si>
    <t>eu2005.gov.uk</t>
  </si>
  <si>
    <t>Ursula Plassnik</t>
  </si>
  <si>
    <t>eu2006.at</t>
  </si>
  <si>
    <t>Matti Vanhanen</t>
  </si>
  <si>
    <t>Erkki Tuomioja</t>
  </si>
  <si>
    <t>eu2006.fi</t>
  </si>
  <si>
    <t>Angela Merkel</t>
  </si>
  <si>
    <t>Frank-Walter Steinmeier</t>
  </si>
  <si>
    <t>eu2007.de</t>
  </si>
  <si>
    <t>Deutsche EU-Ratspräsidentschaft 2007</t>
  </si>
  <si>
    <t>José Sócrates</t>
  </si>
  <si>
    <t>Luís Filipe Marques Amado</t>
  </si>
  <si>
    <t>eu2007.pt</t>
  </si>
  <si>
    <t>Portugiesische EU-Ratspräsidentschaft 2007</t>
  </si>
  <si>
    <t>Janez Janša</t>
  </si>
  <si>
    <t>Dimitrij Rupel</t>
  </si>
  <si>
    <t>eu2008.si</t>
  </si>
  <si>
    <t>Slowenische EU-Ratspräsidentschaft 2008</t>
  </si>
  <si>
    <t>Nicolas Sarkozy</t>
  </si>
  <si>
    <t>Bernard Kouchner</t>
  </si>
  <si>
    <t>ue2008.fr</t>
  </si>
  <si>
    <t>Französische EU-Ratspräsidentschaft 2008</t>
  </si>
  <si>
    <t>Mirek Topolánek,</t>
  </si>
  <si>
    <t>ab 9. Mai Jan Fischer</t>
  </si>
  <si>
    <t>Karel Schwarzenberg,</t>
  </si>
  <si>
    <t>ab 9. Mai Jan Kohout</t>
  </si>
  <si>
    <t>eu2009.cz</t>
  </si>
  <si>
    <t>Tschechische EU-Ratspräsidentschaft 2009</t>
  </si>
  <si>
    <t>Fredrik Reinfeldt</t>
  </si>
  <si>
    <t>Carl Bildt</t>
  </si>
  <si>
    <t>se2009.eu</t>
  </si>
  <si>
    <t>Schwedische EU-Ratspräsidentschaft 2009</t>
  </si>
  <si>
    <t>Herman Van Rompuy</t>
  </si>
  <si>
    <t>Miguel Ángel Moratinos</t>
  </si>
  <si>
    <t>eu2010.es</t>
  </si>
  <si>
    <t>Spanische EU-Ratspräsidentschaft 2010</t>
  </si>
  <si>
    <t>Steven Vanackere</t>
  </si>
  <si>
    <t>eu2010.be</t>
  </si>
  <si>
    <t>Belgische EU-Ratspräsidentschaft 2010</t>
  </si>
  <si>
    <t>János Martonyi</t>
  </si>
  <si>
    <t>eu2011.hu</t>
  </si>
  <si>
    <t>Ungarische EU-Ratspräsidentschaft 2011</t>
  </si>
  <si>
    <t>Radosław Sikorski</t>
  </si>
  <si>
    <t>pl2011.eu</t>
  </si>
  <si>
    <t>Polnische EU-Ratspräsidentschaft 2011</t>
  </si>
  <si>
    <t>Nicolai Wammen</t>
  </si>
  <si>
    <t>eu2012.dk</t>
  </si>
  <si>
    <t>Dänische EU-Ratspräsidentschaft 2012</t>
  </si>
  <si>
    <t>Erato Kozakou-Markoullis</t>
  </si>
  <si>
    <t>cy2012.eu</t>
  </si>
  <si>
    <t>Zyprische EU-Ratspräsidentschaft 2012</t>
  </si>
  <si>
    <t>Eamon Gilmore</t>
  </si>
  <si>
    <t>eu2013.ie</t>
  </si>
  <si>
    <t>Irische EU-Ratspräsidentschaft 2013</t>
  </si>
  <si>
    <t>Linas Antanas Linkevičius</t>
  </si>
  <si>
    <t>eu2013.lt</t>
  </si>
  <si>
    <t>Litauische EU-Ratspräsidentschaft 2013</t>
  </si>
  <si>
    <t>Evangelos Venizelos</t>
  </si>
  <si>
    <t>gr2014.eu</t>
  </si>
  <si>
    <t>Griechische EU-Ratspräsidentschaft 2014</t>
  </si>
  <si>
    <t>Federica Mogherini,</t>
  </si>
  <si>
    <t>ab 31. Oktober Paolo Gentiloni</t>
  </si>
  <si>
    <t>italia2014.eu</t>
  </si>
  <si>
    <t>Italienische EU-Ratspräsidentschaft 2014</t>
  </si>
  <si>
    <t>Donald Tusk</t>
  </si>
  <si>
    <t>Edgars Rinkēvičs</t>
  </si>
  <si>
    <t>eu2015.lv</t>
  </si>
  <si>
    <t>Lettische EU-Ratspräsidentschaft 2015</t>
  </si>
  <si>
    <t>eu2015lu.eu</t>
  </si>
  <si>
    <t>Luxemburgische EU-Ratspräsidentschaft 2015</t>
  </si>
  <si>
    <t>Bert Koenders</t>
  </si>
  <si>
    <t>eu2016.nl</t>
  </si>
  <si>
    <t>Niederländische EU-Ratspräsidentschaft 2016</t>
  </si>
  <si>
    <t>Miroslav Lajčák</t>
  </si>
  <si>
    <t>2016sk.eu</t>
  </si>
  <si>
    <t>Slowakische EU-Ratspräsidentschaft 2016</t>
  </si>
  <si>
    <t>George Vella</t>
  </si>
  <si>
    <t>…</t>
  </si>
  <si>
    <t>Maltesische EU-Ratspräsidentschaft 2017</t>
  </si>
  <si>
    <t>Britische EU-Ratspräsidentschaft 2017</t>
  </si>
  <si>
    <t>Estnische EU-Ratspräsidentschaft 2018</t>
  </si>
  <si>
    <t>Belgien Belgien</t>
  </si>
  <si>
    <t>Bundesrepublik Deutschland Bundesrepublik Deutschland</t>
  </si>
  <si>
    <t>Frankreich Frankreich</t>
  </si>
  <si>
    <t>Italien Italien</t>
  </si>
  <si>
    <t>Luxemburg Luxemburg</t>
  </si>
  <si>
    <t>Niederlande Niederlande</t>
  </si>
  <si>
    <t>Dänemark Dänemark</t>
  </si>
  <si>
    <t>Irland Irland</t>
  </si>
  <si>
    <t>Vereinigtes Königreich Vereinigtes Königreich</t>
  </si>
  <si>
    <t>Griechenland Griechenland</t>
  </si>
  <si>
    <t>Spanien Spanien</t>
  </si>
  <si>
    <t>Portugal Portugal</t>
  </si>
  <si>
    <t>Deutschland Deutschland</t>
  </si>
  <si>
    <t>Österreich Österreich</t>
  </si>
  <si>
    <t>Finnland Finnland</t>
  </si>
  <si>
    <t>Schweden Schweden</t>
  </si>
  <si>
    <t>Slowenien Slowenien</t>
  </si>
  <si>
    <t>Tschechien Tschechien</t>
  </si>
  <si>
    <t>Ungarn Ungarn</t>
  </si>
  <si>
    <t>Polen Polen</t>
  </si>
  <si>
    <t>Zypern Zypern</t>
  </si>
  <si>
    <t>Litauen Litauen</t>
  </si>
  <si>
    <t>Lettland Lettland</t>
  </si>
  <si>
    <t>Slowakei Slowakei</t>
  </si>
  <si>
    <t>Malta Malta</t>
  </si>
  <si>
    <t>Estland Estland</t>
  </si>
  <si>
    <t>Bulgarien Bulgarien</t>
  </si>
  <si>
    <t>Rumänien Rumänien</t>
  </si>
  <si>
    <t>Kroatien Kroatien</t>
  </si>
  <si>
    <t xml:space="preserve">Name </t>
  </si>
  <si>
    <t>Country</t>
  </si>
  <si>
    <t>Year</t>
  </si>
  <si>
    <t>Belgium</t>
  </si>
  <si>
    <t>Germany</t>
  </si>
  <si>
    <t>France</t>
  </si>
  <si>
    <t>Italy</t>
  </si>
  <si>
    <t>Luxembourg</t>
  </si>
  <si>
    <t>Netherlands</t>
  </si>
  <si>
    <t>Denmark</t>
  </si>
  <si>
    <t>Ireland</t>
  </si>
  <si>
    <t>United Kingdom</t>
  </si>
  <si>
    <t>Greece</t>
  </si>
  <si>
    <t>Spain</t>
  </si>
  <si>
    <t>Portugal</t>
  </si>
  <si>
    <t>Austria</t>
  </si>
  <si>
    <t>Finland</t>
  </si>
  <si>
    <t>Sweden</t>
  </si>
  <si>
    <t>Slovenia</t>
  </si>
  <si>
    <t>Czech Republic</t>
  </si>
  <si>
    <t>Hungary</t>
  </si>
  <si>
    <t>Poland</t>
  </si>
  <si>
    <t>Cyprus</t>
  </si>
  <si>
    <t>Lithuania</t>
  </si>
  <si>
    <t>Latvia</t>
  </si>
  <si>
    <t>country</t>
  </si>
  <si>
    <t>code</t>
  </si>
  <si>
    <t>polityid</t>
  </si>
  <si>
    <t>politycode</t>
  </si>
  <si>
    <t>banks</t>
  </si>
  <si>
    <t>cow</t>
  </si>
  <si>
    <t>unctry</t>
  </si>
  <si>
    <t>unregion</t>
  </si>
  <si>
    <t>unsubregion</t>
  </si>
  <si>
    <t>oecdcode</t>
  </si>
  <si>
    <t>un_region_name</t>
  </si>
  <si>
    <t>un_continent</t>
  </si>
  <si>
    <t>un_continent_name</t>
  </si>
  <si>
    <t>Aruba</t>
  </si>
  <si>
    <t>ABW</t>
  </si>
  <si>
    <t>Andorra</t>
  </si>
  <si>
    <t>ADO</t>
  </si>
  <si>
    <t>Afghanistan</t>
  </si>
  <si>
    <t>AFG</t>
  </si>
  <si>
    <t>Angola</t>
  </si>
  <si>
    <t>AGO</t>
  </si>
  <si>
    <t>Anguilla</t>
  </si>
  <si>
    <t>AIA</t>
  </si>
  <si>
    <t>Albania</t>
  </si>
  <si>
    <t>ALB</t>
  </si>
  <si>
    <t>Antarctica</t>
  </si>
  <si>
    <t>ANT</t>
  </si>
  <si>
    <t>Netherlands Antilles</t>
  </si>
  <si>
    <t>UAE</t>
  </si>
  <si>
    <t>ARE</t>
  </si>
  <si>
    <t>United Arab Emirates</t>
  </si>
  <si>
    <t>Argentina</t>
  </si>
  <si>
    <t>ARG</t>
  </si>
  <si>
    <t>Armenia</t>
  </si>
  <si>
    <t>ARM</t>
  </si>
  <si>
    <t>American Samoa</t>
  </si>
  <si>
    <t>ASM</t>
  </si>
  <si>
    <t>Antigua &amp; Barbuda</t>
  </si>
  <si>
    <t>ATG</t>
  </si>
  <si>
    <t>Antigua and Barbuda</t>
  </si>
  <si>
    <t>Australia</t>
  </si>
  <si>
    <t>AUS</t>
  </si>
  <si>
    <t>AUT</t>
  </si>
  <si>
    <t>Azerbaijan</t>
  </si>
  <si>
    <t>AZE</t>
  </si>
  <si>
    <t>Azerbaijan, Rep. Of</t>
  </si>
  <si>
    <t>Burundi</t>
  </si>
  <si>
    <t>BDI</t>
  </si>
  <si>
    <t>BEL</t>
  </si>
  <si>
    <t>Benin</t>
  </si>
  <si>
    <t>BEN</t>
  </si>
  <si>
    <t>Burkina Faso</t>
  </si>
  <si>
    <t>BFA</t>
  </si>
  <si>
    <t>Bangladesh</t>
  </si>
  <si>
    <t>BGD</t>
  </si>
  <si>
    <t>Bulgaria</t>
  </si>
  <si>
    <t>BGR</t>
  </si>
  <si>
    <t>Bahrain</t>
  </si>
  <si>
    <t>BHR</t>
  </si>
  <si>
    <t>Bahrain, Kingdom of</t>
  </si>
  <si>
    <t>Bahamas</t>
  </si>
  <si>
    <t>BHS</t>
  </si>
  <si>
    <t>Bahamas, The</t>
  </si>
  <si>
    <t>Bosnia - Herzegovina</t>
  </si>
  <si>
    <t>BIH</t>
  </si>
  <si>
    <t>Bosnia &amp; Herzegovina</t>
  </si>
  <si>
    <t>Bosnia and Herzegovina</t>
  </si>
  <si>
    <t>Bosnia-Herzegovina</t>
  </si>
  <si>
    <t>Belarus</t>
  </si>
  <si>
    <t>BLR</t>
  </si>
  <si>
    <t>Belize</t>
  </si>
  <si>
    <t>BLZ</t>
  </si>
  <si>
    <t>Bermuda</t>
  </si>
  <si>
    <t>BMU</t>
  </si>
  <si>
    <t>Bolivia</t>
  </si>
  <si>
    <t>BOL</t>
  </si>
  <si>
    <t>Bolivia (Plurinational State of)</t>
  </si>
  <si>
    <t>Brazil</t>
  </si>
  <si>
    <t>BRA</t>
  </si>
  <si>
    <t>Barbados</t>
  </si>
  <si>
    <t>BRB</t>
  </si>
  <si>
    <t>Brunei</t>
  </si>
  <si>
    <t>BRN</t>
  </si>
  <si>
    <t>Brunei Darussalam</t>
  </si>
  <si>
    <t>Bhutan</t>
  </si>
  <si>
    <t>BTN</t>
  </si>
  <si>
    <t>Bouvet Island</t>
  </si>
  <si>
    <t>BVT</t>
  </si>
  <si>
    <t>Botswana</t>
  </si>
  <si>
    <t>BWA</t>
  </si>
  <si>
    <t>Central African Rep</t>
  </si>
  <si>
    <t>CAF</t>
  </si>
  <si>
    <t>Central African Rep.</t>
  </si>
  <si>
    <t>Central African Republic</t>
  </si>
  <si>
    <t>Canada</t>
  </si>
  <si>
    <t>CAN</t>
  </si>
  <si>
    <t>Cocos Isds</t>
  </si>
  <si>
    <t>CCK</t>
  </si>
  <si>
    <t>Switzerland</t>
  </si>
  <si>
    <t>CHE</t>
  </si>
  <si>
    <t>Channel Islands</t>
  </si>
  <si>
    <t>CHI</t>
  </si>
  <si>
    <t>Chile</t>
  </si>
  <si>
    <t>CHL</t>
  </si>
  <si>
    <t>China</t>
  </si>
  <si>
    <t>CHN</t>
  </si>
  <si>
    <t>China (P.R.C.)</t>
  </si>
  <si>
    <t>China P Rep</t>
  </si>
  <si>
    <t>China, P.R.</t>
  </si>
  <si>
    <t>China,P.R.: Mainland</t>
  </si>
  <si>
    <t>People's Republic of China</t>
  </si>
  <si>
    <t>CÃ´te dâ€™Ivoire</t>
  </si>
  <si>
    <t>CIV</t>
  </si>
  <si>
    <t>Cote d`Ivoire</t>
  </si>
  <si>
    <t>Côte d’Ivoire</t>
  </si>
  <si>
    <t>Cote d'Ivoire</t>
  </si>
  <si>
    <t>Côte d'Ivoire</t>
  </si>
  <si>
    <t>Cameroon</t>
  </si>
  <si>
    <t>CMR</t>
  </si>
  <si>
    <t>Congo</t>
  </si>
  <si>
    <t>COG</t>
  </si>
  <si>
    <t>Congo (Brazzaville)</t>
  </si>
  <si>
    <t>Congo, Rep.</t>
  </si>
  <si>
    <t>Congo, Rep. of</t>
  </si>
  <si>
    <t>Congo, Republic of</t>
  </si>
  <si>
    <t>Congo-Brazzaville</t>
  </si>
  <si>
    <t>Republic of the Congo</t>
    <phoneticPr fontId="0" type="noConversion"/>
  </si>
  <si>
    <t>Cook Is</t>
  </si>
  <si>
    <t>COK</t>
  </si>
  <si>
    <t>Cook Islands</t>
  </si>
  <si>
    <t>Colombia</t>
  </si>
  <si>
    <t>COL</t>
  </si>
  <si>
    <t>Comoros</t>
  </si>
  <si>
    <t>COM</t>
  </si>
  <si>
    <t>Cape Verde</t>
  </si>
  <si>
    <t>CPV</t>
  </si>
  <si>
    <t>Costa Rica</t>
  </si>
  <si>
    <t>CRI</t>
  </si>
  <si>
    <t>Czechoslovakia</t>
  </si>
  <si>
    <t>CSK</t>
  </si>
  <si>
    <t>Cuba</t>
  </si>
  <si>
    <t>CUB</t>
  </si>
  <si>
    <t>Christmas Isds</t>
  </si>
  <si>
    <t>CXR</t>
  </si>
  <si>
    <t>Cayman Islands</t>
  </si>
  <si>
    <t>CYM</t>
  </si>
  <si>
    <t>Cayman Islands (United Kingdom)</t>
  </si>
  <si>
    <t>CYP</t>
  </si>
  <si>
    <t>Czech Rep</t>
  </si>
  <si>
    <t>CZE</t>
  </si>
  <si>
    <t>German Democratic Republic</t>
  </si>
  <si>
    <t>DDR</t>
  </si>
  <si>
    <t>German Democratic Republic (East Germany)</t>
  </si>
  <si>
    <t>Germany Dem Rep</t>
  </si>
  <si>
    <t xml:space="preserve">Germany, E. </t>
  </si>
  <si>
    <t>Germany, East</t>
  </si>
  <si>
    <t>Federal Republic of Germany (West Germany)/Germany</t>
  </si>
  <si>
    <t>DEU</t>
  </si>
  <si>
    <t>Germany Fed Rep</t>
  </si>
  <si>
    <t>Germany, Federal Republic of</t>
  </si>
  <si>
    <t xml:space="preserve">Germany, W. </t>
  </si>
  <si>
    <t>Germany, West</t>
  </si>
  <si>
    <t>Djibouti</t>
  </si>
  <si>
    <t>DJI</t>
  </si>
  <si>
    <t>Dominica</t>
  </si>
  <si>
    <t>DMA</t>
  </si>
  <si>
    <t>DNK</t>
  </si>
  <si>
    <t>Dominican Rep</t>
  </si>
  <si>
    <t>DOM</t>
  </si>
  <si>
    <t>Dominican Republic</t>
  </si>
  <si>
    <t>Algeria</t>
  </si>
  <si>
    <t>DZA</t>
  </si>
  <si>
    <t>East Asia &amp; Pacific (developing only)</t>
  </si>
  <si>
    <t>EAP</t>
  </si>
  <si>
    <t>East Asia &amp; Pacific (all income levels)</t>
  </si>
  <si>
    <t>EAS</t>
  </si>
  <si>
    <t>Europe &amp; Central Asia (developing only)</t>
  </si>
  <si>
    <t>ECA</t>
  </si>
  <si>
    <t>Europe &amp; Central Asia (all income levels)</t>
  </si>
  <si>
    <t>ECS</t>
  </si>
  <si>
    <t>Ecuador</t>
  </si>
  <si>
    <t>ECU</t>
  </si>
  <si>
    <t>Egypt</t>
  </si>
  <si>
    <t>EGY</t>
  </si>
  <si>
    <t>H</t>
  </si>
  <si>
    <t>EMU</t>
  </si>
  <si>
    <t>Eritrea</t>
  </si>
  <si>
    <t>ERI</t>
  </si>
  <si>
    <t>Western Sahara</t>
  </si>
  <si>
    <t>ESH</t>
  </si>
  <si>
    <t>ESP</t>
  </si>
  <si>
    <t>Estonia</t>
  </si>
  <si>
    <t>EST</t>
  </si>
  <si>
    <t>Ethiopia</t>
  </si>
  <si>
    <t>ETH</t>
  </si>
  <si>
    <t>FIN</t>
  </si>
  <si>
    <t>Fiji</t>
  </si>
  <si>
    <t>FJI</t>
  </si>
  <si>
    <t>Falkland Isds (Malvinas)</t>
  </si>
  <si>
    <t>FLK</t>
  </si>
  <si>
    <t>Falkland Islands (Malvinas)</t>
  </si>
  <si>
    <t>FRA</t>
  </si>
  <si>
    <t>Faeroe Isds</t>
  </si>
  <si>
    <t>FRO</t>
  </si>
  <si>
    <t>Faeroe Islands</t>
  </si>
  <si>
    <t>Micronesia</t>
  </si>
  <si>
    <t>FSM</t>
  </si>
  <si>
    <t>Micronesia (Federated States of)</t>
  </si>
  <si>
    <t>Micronesia Fed States</t>
  </si>
  <si>
    <t>Micronesia,  Federated States of</t>
  </si>
  <si>
    <t>Micronesia, Federal States of</t>
  </si>
  <si>
    <t>Micronesia, Fed. States</t>
  </si>
  <si>
    <t>Micronesia, Federated States of</t>
  </si>
  <si>
    <t>Gabon</t>
  </si>
  <si>
    <t>GAB</t>
  </si>
  <si>
    <t>U.K.</t>
  </si>
  <si>
    <t>GBR</t>
  </si>
  <si>
    <t xml:space="preserve">United Kingdom </t>
  </si>
  <si>
    <t>Georgia</t>
  </si>
  <si>
    <t>GEO</t>
  </si>
  <si>
    <t>Ghana</t>
  </si>
  <si>
    <t>GHA</t>
  </si>
  <si>
    <t>Gibraltar</t>
  </si>
  <si>
    <t>GIB</t>
  </si>
  <si>
    <t>Guinea</t>
  </si>
  <si>
    <t>GIN</t>
  </si>
  <si>
    <t>Guadeloupe</t>
  </si>
  <si>
    <t>GLP</t>
  </si>
  <si>
    <t>Gambia</t>
  </si>
  <si>
    <t>GMB</t>
  </si>
  <si>
    <t>Gambia, The</t>
  </si>
  <si>
    <t>The Gambia</t>
  </si>
  <si>
    <t>Guinea Bissau</t>
  </si>
  <si>
    <t>GNB</t>
  </si>
  <si>
    <t>Guinea-Bissau</t>
  </si>
  <si>
    <t>Equatorial Guinea</t>
  </si>
  <si>
    <t>GNQ</t>
  </si>
  <si>
    <t xml:space="preserve">Equatorial Guinea </t>
  </si>
  <si>
    <t>GRC</t>
  </si>
  <si>
    <t>Grenada</t>
  </si>
  <si>
    <t>GRD</t>
  </si>
  <si>
    <t>Greenland</t>
  </si>
  <si>
    <t>GRL</t>
  </si>
  <si>
    <t>Guatemala</t>
  </si>
  <si>
    <t>GTM</t>
  </si>
  <si>
    <t>French Guiana</t>
  </si>
  <si>
    <t>GUF</t>
  </si>
  <si>
    <t>Guam</t>
  </si>
  <si>
    <t>GUM</t>
  </si>
  <si>
    <t>Guyana</t>
  </si>
  <si>
    <t>GUY</t>
  </si>
  <si>
    <t>High income</t>
  </si>
  <si>
    <t>HIC</t>
  </si>
  <si>
    <t>China, P.R.: Hong Kong</t>
  </si>
  <si>
    <t>HKG</t>
  </si>
  <si>
    <t>China,P.R.: Hong Kong</t>
  </si>
  <si>
    <t>Hong Kong</t>
  </si>
  <si>
    <t>Hong Kong (China)</t>
  </si>
  <si>
    <t>Hong Kong Special Administrative Region of the People's Republic of China</t>
  </si>
  <si>
    <t>Hong Kong, China (SAR)</t>
  </si>
  <si>
    <t>Hong Kong, China</t>
  </si>
  <si>
    <t>HongKong</t>
  </si>
  <si>
    <t>Heard Island and McDonald Islands</t>
  </si>
  <si>
    <t>HMD</t>
  </si>
  <si>
    <t>Honduras</t>
  </si>
  <si>
    <t>HND</t>
  </si>
  <si>
    <t>Heavily indebted poor countries (HIPC)</t>
  </si>
  <si>
    <t>HPC</t>
  </si>
  <si>
    <t>Croatia</t>
  </si>
  <si>
    <t>HRV</t>
  </si>
  <si>
    <t>Haiti</t>
  </si>
  <si>
    <t>HTI</t>
  </si>
  <si>
    <t>HUN</t>
  </si>
  <si>
    <t>Indonesia</t>
  </si>
  <si>
    <t>IDN</t>
  </si>
  <si>
    <t>Isle of Man</t>
  </si>
  <si>
    <t>IMY</t>
  </si>
  <si>
    <t>India</t>
  </si>
  <si>
    <t>IND</t>
  </si>
  <si>
    <t>IRL</t>
  </si>
  <si>
    <t>Iran</t>
  </si>
  <si>
    <t>IRN</t>
  </si>
  <si>
    <t>Iran (Islamic Republic of)</t>
  </si>
  <si>
    <t>Iran Islam Rep</t>
  </si>
  <si>
    <t>Iran, I.R. of</t>
  </si>
  <si>
    <t>Iran, Islamic Republic of</t>
  </si>
  <si>
    <t>Iraq</t>
  </si>
  <si>
    <t>IRQ</t>
  </si>
  <si>
    <t>Iceland</t>
  </si>
  <si>
    <t>ISL</t>
  </si>
  <si>
    <t>Israel</t>
  </si>
  <si>
    <t>ISR</t>
  </si>
  <si>
    <t>ITA</t>
  </si>
  <si>
    <t>Jamaica</t>
  </si>
  <si>
    <t>JAM</t>
  </si>
  <si>
    <t>Jordan</t>
  </si>
  <si>
    <t>JOR</t>
  </si>
  <si>
    <t>Japan</t>
  </si>
  <si>
    <t>JPN</t>
  </si>
  <si>
    <t>Kazakhstan</t>
  </si>
  <si>
    <t>KAZ</t>
  </si>
  <si>
    <t>Kenya</t>
  </si>
  <si>
    <t>KEN</t>
  </si>
  <si>
    <t>Kyrgyz Republic</t>
  </si>
  <si>
    <t>KGZ</t>
  </si>
  <si>
    <t>Kyrgyzstan</t>
  </si>
  <si>
    <t>Cambodia</t>
  </si>
  <si>
    <t>KHM</t>
  </si>
  <si>
    <t>Cambodia (Kampuchea)</t>
  </si>
  <si>
    <t>Kampuchea, Democratic</t>
  </si>
  <si>
    <t>Kiribati</t>
  </si>
  <si>
    <t>KIR</t>
  </si>
  <si>
    <t>Saint Kitts and Nevis</t>
  </si>
  <si>
    <t>KNA</t>
  </si>
  <si>
    <t>St. Kitts-Nevis</t>
  </si>
  <si>
    <t>St. Kitts Nevis</t>
  </si>
  <si>
    <t>St Christopher and Nevis</t>
  </si>
  <si>
    <t>St Kitts and Nevis</t>
  </si>
  <si>
    <t>St. Kitts &amp; Nevis</t>
  </si>
  <si>
    <t>St. Kitts And Nevis</t>
  </si>
  <si>
    <t>Korea</t>
  </si>
  <si>
    <t>KOR</t>
  </si>
  <si>
    <t>Korea (Republic of)</t>
  </si>
  <si>
    <t>Korea Rep</t>
  </si>
  <si>
    <t>Korea, Republic of</t>
  </si>
  <si>
    <t>Korea, Republic of (South Korea)</t>
  </si>
  <si>
    <t>Korea, South</t>
  </si>
  <si>
    <t>South Korea</t>
  </si>
  <si>
    <t>Kosovo</t>
  </si>
  <si>
    <t>KSV</t>
  </si>
  <si>
    <t>Kuwait</t>
  </si>
  <si>
    <t>KWT</t>
  </si>
  <si>
    <t>Latin America &amp; Caribbean (developing only)</t>
  </si>
  <si>
    <t>LAC</t>
  </si>
  <si>
    <t>Lao</t>
  </si>
  <si>
    <t>LAO</t>
  </si>
  <si>
    <t>Lao (People's Democratic Republic)</t>
  </si>
  <si>
    <t>Lao P Dem Rep</t>
  </si>
  <si>
    <t>Lao People’s Dem. Rep.</t>
  </si>
  <si>
    <t>Lao People's Dem.Rep</t>
  </si>
  <si>
    <t>Lao People's Democratic Republic</t>
  </si>
  <si>
    <t>Laos</t>
  </si>
  <si>
    <t>Lebanon</t>
  </si>
  <si>
    <t>LBN</t>
  </si>
  <si>
    <t>Liberia</t>
  </si>
  <si>
    <t>LBR</t>
  </si>
  <si>
    <t>Libya</t>
  </si>
  <si>
    <t>LBY</t>
  </si>
  <si>
    <t>Libyan Arab Jamah</t>
  </si>
  <si>
    <t>Libyan Arab Jamahiriya</t>
  </si>
  <si>
    <t>Saint Lucia</t>
  </si>
  <si>
    <t>LCA</t>
  </si>
  <si>
    <t>St Lucia</t>
  </si>
  <si>
    <t>St. Lucia</t>
  </si>
  <si>
    <t>Latin America &amp; Caribbean (all income levels)</t>
  </si>
  <si>
    <t>LCN</t>
  </si>
  <si>
    <t>Least developed countries: UN classification</t>
  </si>
  <si>
    <t>LDC</t>
  </si>
  <si>
    <t>Low income</t>
  </si>
  <si>
    <t>LIC</t>
  </si>
  <si>
    <t>Liechtenstein</t>
  </si>
  <si>
    <t>LIE</t>
  </si>
  <si>
    <t>Sri Lanka</t>
  </si>
  <si>
    <t>LKA</t>
  </si>
  <si>
    <t>Sri Lanka, Ceylon</t>
  </si>
  <si>
    <t>SriLanka</t>
  </si>
  <si>
    <t>Lower middle income</t>
  </si>
  <si>
    <t>LMC</t>
  </si>
  <si>
    <t>Low &amp; middle income</t>
  </si>
  <si>
    <t>LMY</t>
  </si>
  <si>
    <t>Lesotho</t>
  </si>
  <si>
    <t>LSO</t>
  </si>
  <si>
    <t>LTU</t>
  </si>
  <si>
    <t>LUX</t>
  </si>
  <si>
    <t>LVA</t>
  </si>
  <si>
    <t>Macao</t>
  </si>
  <si>
    <t>MAC</t>
  </si>
  <si>
    <t>Macau</t>
  </si>
  <si>
    <t>Morocco</t>
  </si>
  <si>
    <t>MAR</t>
  </si>
  <si>
    <t>Monaco</t>
  </si>
  <si>
    <t>MCO</t>
  </si>
  <si>
    <t>Moldova</t>
  </si>
  <si>
    <t>MDA</t>
  </si>
  <si>
    <t>Moldova (Republic of)</t>
  </si>
  <si>
    <t>Moldova Rep</t>
  </si>
  <si>
    <t>Moldova, Republic of</t>
  </si>
  <si>
    <t>Madagascar</t>
  </si>
  <si>
    <t>MDG</t>
  </si>
  <si>
    <t>Maldives</t>
  </si>
  <si>
    <t>MDV</t>
  </si>
  <si>
    <t>Middle East &amp; North Africa (all income levels)</t>
  </si>
  <si>
    <t>MEA</t>
  </si>
  <si>
    <t>Mexico</t>
  </si>
  <si>
    <t>MEX</t>
  </si>
  <si>
    <t>Marshall Is</t>
  </si>
  <si>
    <t>MHL</t>
  </si>
  <si>
    <t>Marshall Islands</t>
  </si>
  <si>
    <t>Middle income</t>
  </si>
  <si>
    <t>MIC</t>
  </si>
  <si>
    <t>Macedonia</t>
  </si>
  <si>
    <t>MKD</t>
  </si>
  <si>
    <t>Macedonia (FYRM)</t>
  </si>
  <si>
    <t>Macedonia FRY</t>
  </si>
  <si>
    <t>Macedonia, Former Yugoslav Republic</t>
  </si>
  <si>
    <t xml:space="preserve">Macedonia, Former Yugoslav Republic of </t>
  </si>
  <si>
    <t>Macedonia, FYR</t>
  </si>
  <si>
    <t>Macedonia, the Former Yugoslav Republic of</t>
  </si>
  <si>
    <t>The former Yugoslav Republic of Macedonia</t>
  </si>
  <si>
    <t>Mali</t>
  </si>
  <si>
    <t>MLI</t>
  </si>
  <si>
    <t>Malta</t>
  </si>
  <si>
    <t>MLT</t>
  </si>
  <si>
    <t>Burma</t>
  </si>
  <si>
    <t>MMR</t>
  </si>
  <si>
    <t>Burma (Myanmar)</t>
  </si>
  <si>
    <t>Myanmar</t>
  </si>
  <si>
    <t>Myanmar(Burma)</t>
  </si>
  <si>
    <t>Middle East &amp; North Africa (developing only)</t>
  </si>
  <si>
    <t>MNA</t>
  </si>
  <si>
    <t>Montenegro</t>
  </si>
  <si>
    <t>MNE</t>
  </si>
  <si>
    <t>Montenegro, Rep.</t>
  </si>
  <si>
    <t>Montenegro, Republic of</t>
  </si>
  <si>
    <t>Mongolia</t>
  </si>
  <si>
    <t>MNG</t>
  </si>
  <si>
    <t>Northern Mariana Is</t>
  </si>
  <si>
    <t>MNP</t>
  </si>
  <si>
    <t>Northern Mariana Islands</t>
  </si>
  <si>
    <t>Mozambique</t>
  </si>
  <si>
    <t>MOZ</t>
  </si>
  <si>
    <t>Mauritania</t>
  </si>
  <si>
    <t>MRT</t>
  </si>
  <si>
    <t>Montserrat</t>
  </si>
  <si>
    <t>MSR</t>
  </si>
  <si>
    <t>Martinique</t>
  </si>
  <si>
    <t>MTQ</t>
  </si>
  <si>
    <t>Mauritius</t>
  </si>
  <si>
    <t>MUS</t>
  </si>
  <si>
    <t>Malawi</t>
  </si>
  <si>
    <t>MWI</t>
  </si>
  <si>
    <t>Malaysia</t>
  </si>
  <si>
    <t>MYS</t>
  </si>
  <si>
    <t>Mayotte</t>
  </si>
  <si>
    <t>MYT</t>
  </si>
  <si>
    <t>North America</t>
  </si>
  <si>
    <t>NAC</t>
  </si>
  <si>
    <t>Namibia</t>
  </si>
  <si>
    <t>NAM</t>
  </si>
  <si>
    <t>New Caledonia</t>
  </si>
  <si>
    <t>NCL</t>
  </si>
  <si>
    <t>Niger</t>
  </si>
  <si>
    <t>NER</t>
  </si>
  <si>
    <t>Norfolk Island</t>
  </si>
  <si>
    <t>NFK</t>
  </si>
  <si>
    <t>Norfolk Islands</t>
  </si>
  <si>
    <t>Nigeria</t>
  </si>
  <si>
    <t>NGA</t>
  </si>
  <si>
    <t>Nicaragua</t>
  </si>
  <si>
    <t>NIC</t>
  </si>
  <si>
    <t>Niue</t>
  </si>
  <si>
    <t>NIU</t>
  </si>
  <si>
    <t>NLD</t>
  </si>
  <si>
    <t>High income: nonOECD</t>
  </si>
  <si>
    <t>NOC</t>
  </si>
  <si>
    <t>Norway</t>
  </si>
  <si>
    <t>NOR</t>
  </si>
  <si>
    <t>Nepal</t>
  </si>
  <si>
    <t>NPL</t>
  </si>
  <si>
    <t>Nauru</t>
  </si>
  <si>
    <t>NRU</t>
  </si>
  <si>
    <t>New Zealand</t>
  </si>
  <si>
    <t>NZL</t>
  </si>
  <si>
    <t>NewZealand</t>
  </si>
  <si>
    <t>High income: OECD</t>
  </si>
  <si>
    <t>OEC</t>
  </si>
  <si>
    <t>Oman</t>
  </si>
  <si>
    <t>OMN</t>
  </si>
  <si>
    <t>Pakistan</t>
  </si>
  <si>
    <t>PAK</t>
  </si>
  <si>
    <t>Panama</t>
  </si>
  <si>
    <t>PAN</t>
  </si>
  <si>
    <t>Pitcairn</t>
  </si>
  <si>
    <t>PCN</t>
  </si>
  <si>
    <t>Peru</t>
  </si>
  <si>
    <t>PER</t>
  </si>
  <si>
    <t>Philippines</t>
  </si>
  <si>
    <t>PHL</t>
  </si>
  <si>
    <t>Phillipines</t>
  </si>
  <si>
    <t>Palau</t>
  </si>
  <si>
    <t>PLW</t>
  </si>
  <si>
    <t>Papua New Guine</t>
  </si>
  <si>
    <t>PNG</t>
  </si>
  <si>
    <t>Papua New Guinea</t>
  </si>
  <si>
    <t>POL</t>
  </si>
  <si>
    <t>Puerto Rico</t>
  </si>
  <si>
    <t>PRI</t>
  </si>
  <si>
    <t>Korea (Democratic People's Rep. of)</t>
  </si>
  <si>
    <t>PRK</t>
  </si>
  <si>
    <t>Korea Dem P Rep</t>
  </si>
  <si>
    <t>Korea, Dem. People's Republic of (North Korea)</t>
  </si>
  <si>
    <t>Korea, Dem. Rep.</t>
  </si>
  <si>
    <t>Korea, Democratic People's Republic of</t>
  </si>
  <si>
    <t>Korea, DPR</t>
  </si>
  <si>
    <t>Korea, North</t>
  </si>
  <si>
    <t>Korea,Dem.Rep.</t>
  </si>
  <si>
    <t>North Korea</t>
  </si>
  <si>
    <t>PRT</t>
  </si>
  <si>
    <t>Paraguay</t>
  </si>
  <si>
    <t>PRY</t>
  </si>
  <si>
    <t>French Polynesia</t>
  </si>
  <si>
    <t>PYF</t>
  </si>
  <si>
    <t>Qatar</t>
  </si>
  <si>
    <t>QAT</t>
  </si>
  <si>
    <t>Reunion</t>
  </si>
  <si>
    <t>REU</t>
  </si>
  <si>
    <t>Romania</t>
  </si>
  <si>
    <t>ROM</t>
  </si>
  <si>
    <t>Russia</t>
  </si>
  <si>
    <t>RUS</t>
  </si>
  <si>
    <t>Russian Federation</t>
  </si>
  <si>
    <t>Rwanda</t>
  </si>
  <si>
    <t>RWA</t>
  </si>
  <si>
    <t>South Asia</t>
  </si>
  <si>
    <t>SAS</t>
  </si>
  <si>
    <t>Saudi Arabia</t>
  </si>
  <si>
    <t>SAU</t>
  </si>
  <si>
    <t>Saudi Arabia (Kingdom of)</t>
  </si>
  <si>
    <t>Serbia and Montenegro</t>
  </si>
  <si>
    <t>SCG</t>
  </si>
  <si>
    <t>Serbia and Montenegro, Former</t>
  </si>
  <si>
    <t>Serbia Montenegro</t>
  </si>
  <si>
    <t>Yugoslavia (Serbia &amp; Montenegro)</t>
  </si>
  <si>
    <t>Sudan</t>
  </si>
  <si>
    <t>SDN</t>
  </si>
  <si>
    <t>Senegal</t>
  </si>
  <si>
    <t>SEN</t>
  </si>
  <si>
    <t>Singapore</t>
  </si>
  <si>
    <t>SGP</t>
  </si>
  <si>
    <t>South Georgia and the South Sandwich Islands</t>
  </si>
  <si>
    <t>SGS</t>
  </si>
  <si>
    <t>St Helena</t>
  </si>
  <si>
    <t>SHN</t>
  </si>
  <si>
    <t>St. Helena</t>
  </si>
  <si>
    <t>Solomon Is</t>
  </si>
  <si>
    <t>SLB</t>
  </si>
  <si>
    <t>Solomon Islands</t>
  </si>
  <si>
    <t>Sierra Leone</t>
  </si>
  <si>
    <t>SLE</t>
  </si>
  <si>
    <t>El Salvador</t>
  </si>
  <si>
    <t>SLV</t>
  </si>
  <si>
    <t>San Marino</t>
  </si>
  <si>
    <t>SMR</t>
  </si>
  <si>
    <t>Somalia</t>
  </si>
  <si>
    <t>SOM</t>
  </si>
  <si>
    <t>Serbia</t>
  </si>
  <si>
    <t>SRB</t>
  </si>
  <si>
    <t xml:space="preserve">Serbia </t>
  </si>
  <si>
    <t>Serbia, Republic of</t>
  </si>
  <si>
    <t>Sub-Saharan Africa (developing only)</t>
  </si>
  <si>
    <t>SSA</t>
  </si>
  <si>
    <t>South Sudan</t>
  </si>
  <si>
    <t>SSD</t>
  </si>
  <si>
    <t>Sub-Saharan Africa (all income levels)</t>
  </si>
  <si>
    <t>SSF</t>
  </si>
  <si>
    <t>Sao Tome &amp; Principe</t>
  </si>
  <si>
    <t>STP</t>
  </si>
  <si>
    <t>São Tomé &amp; Príncipe</t>
  </si>
  <si>
    <t>Sao Tome and Principe</t>
  </si>
  <si>
    <t>São Tomé and Principe</t>
  </si>
  <si>
    <t>Soviet Union</t>
  </si>
  <si>
    <t>SUN</t>
  </si>
  <si>
    <t>U.S.S.R.</t>
  </si>
  <si>
    <t>USSR</t>
  </si>
  <si>
    <t>USSR (Russia)</t>
  </si>
  <si>
    <t>Suriname</t>
  </si>
  <si>
    <t>SUR</t>
  </si>
  <si>
    <t>Slovak Republic</t>
  </si>
  <si>
    <t>SVK</t>
  </si>
  <si>
    <t>Slovakia</t>
  </si>
  <si>
    <t>SVN</t>
  </si>
  <si>
    <t>SWE</t>
  </si>
  <si>
    <t>Swaziland</t>
  </si>
  <si>
    <t>SWZ</t>
  </si>
  <si>
    <t>Seychelles</t>
  </si>
  <si>
    <t>SYC</t>
  </si>
  <si>
    <t>Syria</t>
  </si>
  <si>
    <t>SYR</t>
  </si>
  <si>
    <t>Syrian Arab Rep</t>
  </si>
  <si>
    <t>Syrian Arab Republic</t>
  </si>
  <si>
    <t>Turks and Caicos</t>
  </si>
  <si>
    <t>TCA</t>
  </si>
  <si>
    <t>Turks and Caicos Is</t>
  </si>
  <si>
    <t>Turks and Caicos Islands</t>
  </si>
  <si>
    <t>Chad</t>
  </si>
  <si>
    <t>TCD</t>
  </si>
  <si>
    <t xml:space="preserve">Chad </t>
  </si>
  <si>
    <t>Togo</t>
  </si>
  <si>
    <t>TGO</t>
  </si>
  <si>
    <t>Thailand</t>
  </si>
  <si>
    <t>THA</t>
  </si>
  <si>
    <t>Tajikistan</t>
  </si>
  <si>
    <t>TJK</t>
  </si>
  <si>
    <t>Tokelau</t>
  </si>
  <si>
    <t>TKL</t>
  </si>
  <si>
    <t>Turkmenistan</t>
  </si>
  <si>
    <t>TKM</t>
  </si>
  <si>
    <t>East Timor</t>
  </si>
  <si>
    <t>TMP</t>
  </si>
  <si>
    <t>Timor Leste</t>
  </si>
  <si>
    <t>Timor_Leste</t>
  </si>
  <si>
    <t>Timor-Leste</t>
  </si>
  <si>
    <t>Tonga</t>
  </si>
  <si>
    <t>TON</t>
  </si>
  <si>
    <t>Trinidad &amp; Tobago</t>
  </si>
  <si>
    <t>TTO</t>
  </si>
  <si>
    <t>Trinidad and Tobago</t>
  </si>
  <si>
    <t>Tunisia</t>
  </si>
  <si>
    <t>TUN</t>
  </si>
  <si>
    <t>Turkey</t>
  </si>
  <si>
    <t>TUR</t>
  </si>
  <si>
    <t>Tuvalu</t>
  </si>
  <si>
    <t>TUV</t>
  </si>
  <si>
    <t>China (Taiwan)</t>
  </si>
  <si>
    <t>TWN</t>
  </si>
  <si>
    <t>Taiwan</t>
  </si>
  <si>
    <t>Taiwan (China)</t>
  </si>
  <si>
    <t>Taiwan Prov.of China</t>
  </si>
  <si>
    <t>Taiwan, Province of China</t>
  </si>
  <si>
    <t>Taiwan, Republic of China</t>
  </si>
  <si>
    <t>Chinese Taipei</t>
  </si>
  <si>
    <t>Tanzania</t>
  </si>
  <si>
    <t>TZA</t>
  </si>
  <si>
    <t>Tanzania (United Republic of)</t>
  </si>
  <si>
    <t>Tanzania Uni Rep</t>
  </si>
  <si>
    <t>Tanzania, United Republic of</t>
  </si>
  <si>
    <t>Uganda</t>
  </si>
  <si>
    <t>UGA</t>
  </si>
  <si>
    <t>Ukraine</t>
  </si>
  <si>
    <t>UKR</t>
  </si>
  <si>
    <t>Upper middle income</t>
  </si>
  <si>
    <t>UMC</t>
  </si>
  <si>
    <t>Uruguay</t>
  </si>
  <si>
    <t>URY</t>
  </si>
  <si>
    <t>U.S.</t>
  </si>
  <si>
    <t>USA</t>
  </si>
  <si>
    <t>United States</t>
  </si>
  <si>
    <t>United States of America</t>
  </si>
  <si>
    <t>Uzbekistan</t>
  </si>
  <si>
    <t>UZB</t>
  </si>
  <si>
    <t>Holy See</t>
  </si>
  <si>
    <t>VAT</t>
  </si>
  <si>
    <t>Holy See (Vatican City State)</t>
  </si>
  <si>
    <t>Saint Vincent &amp; Grenadines</t>
  </si>
  <si>
    <t>VCT</t>
  </si>
  <si>
    <t>Saint Vincent and the Grenadines</t>
  </si>
  <si>
    <t>St Vincent and the Grenadines</t>
  </si>
  <si>
    <t>St. Vincent</t>
  </si>
  <si>
    <t>St. Vincent &amp; Grens.</t>
  </si>
  <si>
    <t>St. Vincent and Grenadines</t>
  </si>
  <si>
    <t>St. Vincent And The Grenadines</t>
  </si>
  <si>
    <t>St.Vincent &amp; Grenadines</t>
  </si>
  <si>
    <t>Venezuela</t>
  </si>
  <si>
    <t>VEN</t>
  </si>
  <si>
    <t>Venezuela (Bolivarian Republic of)</t>
  </si>
  <si>
    <t>Venezuela, Rep. Bol.</t>
  </si>
  <si>
    <t>British Virgin Islands</t>
  </si>
  <si>
    <t>VGB</t>
  </si>
  <si>
    <t>Virgin Is (UK)</t>
  </si>
  <si>
    <t>VirginIslands, British</t>
  </si>
  <si>
    <t>Virgin Islands (UK)</t>
  </si>
  <si>
    <t>Virgin Is (US)</t>
  </si>
  <si>
    <t>VIR</t>
  </si>
  <si>
    <t>Virgin Islands (U.S.)</t>
  </si>
  <si>
    <t>Virgin Islands, U.S.</t>
  </si>
  <si>
    <t>Viet Nam</t>
  </si>
  <si>
    <t>VNM</t>
  </si>
  <si>
    <t>Vietnam</t>
  </si>
  <si>
    <t>Vanuatu</t>
  </si>
  <si>
    <t>VUT</t>
  </si>
  <si>
    <t>Gaza</t>
  </si>
  <si>
    <t>WBG</t>
  </si>
  <si>
    <t>Occupied Palestinian Territory</t>
  </si>
  <si>
    <t>Palestine</t>
  </si>
  <si>
    <t>Palestine (West Bank)</t>
  </si>
  <si>
    <t>Palestinian  Territory, Occupied</t>
  </si>
  <si>
    <t>Palestinian Adm. Areas</t>
  </si>
  <si>
    <t>Palestinian territory, occupied</t>
  </si>
  <si>
    <t>West Bank and Gaza</t>
  </si>
  <si>
    <t>West Bank &amp; Gaza Strip</t>
  </si>
  <si>
    <t>World</t>
  </si>
  <si>
    <t>WLD</t>
  </si>
  <si>
    <t>Wallis</t>
  </si>
  <si>
    <t>WLF</t>
  </si>
  <si>
    <t>Wallis and Futuna</t>
  </si>
  <si>
    <t>Wallis and Futuna Is</t>
  </si>
  <si>
    <t>Wallis &amp; Futuna</t>
  </si>
  <si>
    <t>Samoa</t>
  </si>
  <si>
    <t>WSM</t>
  </si>
  <si>
    <t>Western Samoa</t>
  </si>
  <si>
    <t>Yemen</t>
  </si>
  <si>
    <t>YEM</t>
  </si>
  <si>
    <t>Yemen Arab Rep</t>
  </si>
  <si>
    <t>Yemen Rep</t>
  </si>
  <si>
    <t>Yemen, Arab Republic of</t>
  </si>
  <si>
    <t>Yemen, N.</t>
  </si>
  <si>
    <t>Yemen, Rep.</t>
  </si>
  <si>
    <t>Yemen, Republic of</t>
  </si>
  <si>
    <t>South Yemen, PDRY</t>
  </si>
  <si>
    <t>YMD</t>
  </si>
  <si>
    <t>Yemen P Dem Rep</t>
  </si>
  <si>
    <t>Yemen, People's Democratic Republic of</t>
  </si>
  <si>
    <t>Yemen, S.</t>
  </si>
  <si>
    <t>Yugoslavia</t>
  </si>
  <si>
    <t>YUG</t>
  </si>
  <si>
    <t>Yugoslavia, SFR</t>
  </si>
  <si>
    <t>States Ex-Yugoslavia</t>
  </si>
  <si>
    <t>Republic of South Africa</t>
  </si>
  <si>
    <t>ZAF</t>
  </si>
  <si>
    <t>South Africa</t>
  </si>
  <si>
    <t>Congo (Democratic Republic of the)</t>
  </si>
  <si>
    <t>ZAR</t>
  </si>
  <si>
    <t>Congo (Kinshasa)</t>
  </si>
  <si>
    <t>Congo, Dem. Rep.</t>
  </si>
  <si>
    <t>Congo, Dem. Rep. Of</t>
  </si>
  <si>
    <t>Congo, Democratic Republic of</t>
  </si>
  <si>
    <t>Congo, Democratic Republic of the</t>
  </si>
  <si>
    <t>Congo, DR</t>
  </si>
  <si>
    <t>Congo, the Democratic Republic of the</t>
  </si>
  <si>
    <t>Dem. Rep. of Congo</t>
  </si>
  <si>
    <t>Democratic Republic of Congo</t>
    <phoneticPr fontId="0" type="noConversion"/>
  </si>
  <si>
    <t>Zaire</t>
  </si>
  <si>
    <t>Zaire/Congo Dem Rep</t>
  </si>
  <si>
    <t>Zambia</t>
  </si>
  <si>
    <t>ZMB</t>
  </si>
  <si>
    <t>Zimbabwe</t>
  </si>
  <si>
    <t>ZWE</t>
  </si>
  <si>
    <t>country_name</t>
  </si>
  <si>
    <t>year</t>
  </si>
  <si>
    <t>halfyear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</si>
</sst>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</font>
    <font>
      <sz val="10"/>
      <color theme="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0" fillId="0" borderId="1" xfId="0" applyBorder="1"/>
    <xf numFmtId="0" fontId="1" fillId="2" borderId="0" xfId="1" applyFont="1" applyFill="1"/>
    <xf numFmtId="0" fontId="3" fillId="2" borderId="0" xfId="1" applyFont="1" applyFill="1"/>
    <xf numFmtId="0" fontId="2" fillId="0" borderId="0" xfId="1"/>
    <xf numFmtId="0" fontId="2" fillId="3" borderId="0" xfId="1" applyFill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des%20mast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s all variants"/>
      <sheetName val="codes"/>
      <sheetName val="ifs"/>
      <sheetName val="Tabelle1"/>
    </sheetNames>
    <sheetDataSet>
      <sheetData sheetId="0"/>
      <sheetData sheetId="1">
        <row r="2">
          <cell r="B2" t="str">
            <v>USA</v>
          </cell>
          <cell r="C2">
            <v>2</v>
          </cell>
          <cell r="D2" t="str">
            <v>USA</v>
          </cell>
          <cell r="E2">
            <v>1220</v>
          </cell>
          <cell r="F2">
            <v>2</v>
          </cell>
          <cell r="G2">
            <v>840</v>
          </cell>
          <cell r="H2">
            <v>21</v>
          </cell>
          <cell r="I2">
            <v>21</v>
          </cell>
          <cell r="J2" t="str">
            <v>USA</v>
          </cell>
        </row>
        <row r="3">
          <cell r="B3" t="str">
            <v>CAN</v>
          </cell>
          <cell r="C3">
            <v>20</v>
          </cell>
          <cell r="D3" t="str">
            <v>CAN</v>
          </cell>
          <cell r="E3">
            <v>180</v>
          </cell>
          <cell r="F3">
            <v>20</v>
          </cell>
          <cell r="G3">
            <v>124</v>
          </cell>
          <cell r="H3">
            <v>21</v>
          </cell>
          <cell r="I3">
            <v>21</v>
          </cell>
          <cell r="J3" t="str">
            <v>.</v>
          </cell>
        </row>
        <row r="4">
          <cell r="B4" t="str">
            <v>BHS</v>
          </cell>
          <cell r="C4">
            <v>31</v>
          </cell>
          <cell r="D4" t="str">
            <v>.</v>
          </cell>
          <cell r="E4">
            <v>69</v>
          </cell>
          <cell r="F4">
            <v>31</v>
          </cell>
          <cell r="G4">
            <v>44</v>
          </cell>
          <cell r="H4">
            <v>419</v>
          </cell>
          <cell r="I4">
            <v>29</v>
          </cell>
          <cell r="J4" t="str">
            <v>.</v>
          </cell>
        </row>
        <row r="5">
          <cell r="B5" t="str">
            <v>CUB</v>
          </cell>
          <cell r="C5">
            <v>40</v>
          </cell>
          <cell r="D5" t="str">
            <v>CUB</v>
          </cell>
          <cell r="E5">
            <v>280</v>
          </cell>
          <cell r="F5">
            <v>40</v>
          </cell>
          <cell r="G5">
            <v>192</v>
          </cell>
          <cell r="H5">
            <v>419</v>
          </cell>
          <cell r="I5">
            <v>29</v>
          </cell>
          <cell r="J5" t="str">
            <v>.</v>
          </cell>
        </row>
        <row r="6">
          <cell r="B6" t="str">
            <v>HTI</v>
          </cell>
          <cell r="C6">
            <v>41</v>
          </cell>
          <cell r="D6" t="str">
            <v>HAI</v>
          </cell>
          <cell r="E6">
            <v>490</v>
          </cell>
          <cell r="F6">
            <v>41</v>
          </cell>
          <cell r="G6">
            <v>332</v>
          </cell>
          <cell r="H6">
            <v>419</v>
          </cell>
          <cell r="I6">
            <v>29</v>
          </cell>
          <cell r="J6" t="str">
            <v>.</v>
          </cell>
        </row>
        <row r="7">
          <cell r="B7" t="str">
            <v>DOM</v>
          </cell>
          <cell r="C7">
            <v>42</v>
          </cell>
          <cell r="D7" t="str">
            <v>DOM</v>
          </cell>
          <cell r="E7">
            <v>330</v>
          </cell>
          <cell r="F7">
            <v>42</v>
          </cell>
          <cell r="G7">
            <v>214</v>
          </cell>
          <cell r="H7">
            <v>419</v>
          </cell>
          <cell r="I7">
            <v>29</v>
          </cell>
          <cell r="J7" t="str">
            <v>.</v>
          </cell>
        </row>
        <row r="8">
          <cell r="B8" t="str">
            <v>JAM</v>
          </cell>
          <cell r="C8">
            <v>51</v>
          </cell>
          <cell r="D8" t="str">
            <v>JAM</v>
          </cell>
          <cell r="E8">
            <v>590</v>
          </cell>
          <cell r="F8">
            <v>51</v>
          </cell>
          <cell r="G8">
            <v>388</v>
          </cell>
          <cell r="H8">
            <v>419</v>
          </cell>
          <cell r="I8">
            <v>29</v>
          </cell>
          <cell r="J8" t="str">
            <v>.</v>
          </cell>
        </row>
        <row r="9">
          <cell r="B9" t="str">
            <v>TTO</v>
          </cell>
          <cell r="C9">
            <v>52</v>
          </cell>
          <cell r="D9" t="str">
            <v>TRI</v>
          </cell>
          <cell r="E9">
            <v>1150</v>
          </cell>
          <cell r="F9">
            <v>52</v>
          </cell>
          <cell r="G9">
            <v>780</v>
          </cell>
          <cell r="H9">
            <v>419</v>
          </cell>
          <cell r="I9">
            <v>29</v>
          </cell>
          <cell r="J9" t="str">
            <v>.</v>
          </cell>
        </row>
        <row r="10">
          <cell r="B10" t="str">
            <v>BRB</v>
          </cell>
          <cell r="C10">
            <v>53</v>
          </cell>
          <cell r="D10" t="str">
            <v>.</v>
          </cell>
          <cell r="E10">
            <v>70</v>
          </cell>
          <cell r="F10">
            <v>53</v>
          </cell>
          <cell r="G10">
            <v>52</v>
          </cell>
          <cell r="H10">
            <v>419</v>
          </cell>
          <cell r="I10">
            <v>29</v>
          </cell>
          <cell r="J10" t="str">
            <v>.</v>
          </cell>
        </row>
        <row r="11">
          <cell r="B11" t="str">
            <v>DMA</v>
          </cell>
          <cell r="C11">
            <v>54</v>
          </cell>
          <cell r="D11" t="str">
            <v>.</v>
          </cell>
          <cell r="E11">
            <v>327</v>
          </cell>
          <cell r="F11">
            <v>54</v>
          </cell>
          <cell r="G11">
            <v>212</v>
          </cell>
          <cell r="H11">
            <v>419</v>
          </cell>
          <cell r="I11">
            <v>29</v>
          </cell>
          <cell r="J11" t="str">
            <v>.</v>
          </cell>
        </row>
        <row r="12">
          <cell r="B12" t="str">
            <v>GRD</v>
          </cell>
          <cell r="C12">
            <v>55</v>
          </cell>
          <cell r="D12" t="str">
            <v>.</v>
          </cell>
          <cell r="E12">
            <v>455</v>
          </cell>
          <cell r="F12">
            <v>55</v>
          </cell>
          <cell r="G12">
            <v>308</v>
          </cell>
          <cell r="H12">
            <v>419</v>
          </cell>
          <cell r="I12">
            <v>29</v>
          </cell>
          <cell r="J12" t="str">
            <v>.</v>
          </cell>
        </row>
        <row r="13">
          <cell r="B13" t="str">
            <v>LCA</v>
          </cell>
          <cell r="C13">
            <v>56</v>
          </cell>
          <cell r="D13" t="str">
            <v>.</v>
          </cell>
          <cell r="E13" t="str">
            <v>.</v>
          </cell>
          <cell r="F13">
            <v>56</v>
          </cell>
          <cell r="G13">
            <v>662</v>
          </cell>
          <cell r="H13">
            <v>419</v>
          </cell>
          <cell r="I13">
            <v>29</v>
          </cell>
          <cell r="J13" t="str">
            <v>.</v>
          </cell>
        </row>
        <row r="14">
          <cell r="B14" t="str">
            <v>VCT</v>
          </cell>
          <cell r="C14">
            <v>57</v>
          </cell>
          <cell r="D14" t="str">
            <v>.</v>
          </cell>
          <cell r="E14">
            <v>1065</v>
          </cell>
          <cell r="F14">
            <v>57</v>
          </cell>
          <cell r="G14">
            <v>670</v>
          </cell>
          <cell r="H14">
            <v>419</v>
          </cell>
          <cell r="I14">
            <v>29</v>
          </cell>
          <cell r="J14" t="str">
            <v>.</v>
          </cell>
        </row>
        <row r="15">
          <cell r="B15" t="str">
            <v>ATG</v>
          </cell>
          <cell r="C15">
            <v>58</v>
          </cell>
          <cell r="D15" t="str">
            <v>.</v>
          </cell>
          <cell r="E15">
            <v>37</v>
          </cell>
          <cell r="F15">
            <v>58</v>
          </cell>
          <cell r="G15">
            <v>28</v>
          </cell>
          <cell r="H15">
            <v>419</v>
          </cell>
          <cell r="I15">
            <v>29</v>
          </cell>
          <cell r="J15" t="str">
            <v>.</v>
          </cell>
        </row>
        <row r="16">
          <cell r="B16" t="str">
            <v>KNA</v>
          </cell>
          <cell r="C16">
            <v>60</v>
          </cell>
          <cell r="D16" t="str">
            <v>.</v>
          </cell>
          <cell r="E16">
            <v>1063</v>
          </cell>
          <cell r="F16">
            <v>60</v>
          </cell>
          <cell r="G16">
            <v>659</v>
          </cell>
          <cell r="H16">
            <v>419</v>
          </cell>
          <cell r="I16">
            <v>29</v>
          </cell>
          <cell r="J16" t="str">
            <v>.</v>
          </cell>
        </row>
        <row r="17">
          <cell r="B17" t="str">
            <v>MEX</v>
          </cell>
          <cell r="C17">
            <v>70</v>
          </cell>
          <cell r="D17" t="str">
            <v>MEX</v>
          </cell>
          <cell r="E17">
            <v>810</v>
          </cell>
          <cell r="F17">
            <v>70</v>
          </cell>
          <cell r="G17">
            <v>484</v>
          </cell>
          <cell r="H17">
            <v>419</v>
          </cell>
          <cell r="I17">
            <v>13</v>
          </cell>
          <cell r="J17" t="str">
            <v>MEX</v>
          </cell>
        </row>
        <row r="18">
          <cell r="B18" t="str">
            <v>BLZ</v>
          </cell>
          <cell r="C18">
            <v>80</v>
          </cell>
          <cell r="D18" t="str">
            <v>.</v>
          </cell>
          <cell r="E18">
            <v>90</v>
          </cell>
          <cell r="F18">
            <v>80</v>
          </cell>
          <cell r="G18">
            <v>84</v>
          </cell>
          <cell r="H18">
            <v>419</v>
          </cell>
          <cell r="I18">
            <v>13</v>
          </cell>
          <cell r="J18" t="str">
            <v>.</v>
          </cell>
        </row>
        <row r="19">
          <cell r="B19" t="str">
            <v>GTM</v>
          </cell>
          <cell r="C19">
            <v>90</v>
          </cell>
          <cell r="D19" t="str">
            <v>GUA</v>
          </cell>
          <cell r="E19">
            <v>460</v>
          </cell>
          <cell r="F19">
            <v>90</v>
          </cell>
          <cell r="G19">
            <v>320</v>
          </cell>
          <cell r="H19">
            <v>419</v>
          </cell>
          <cell r="I19">
            <v>13</v>
          </cell>
          <cell r="J19" t="str">
            <v>.</v>
          </cell>
        </row>
        <row r="20">
          <cell r="B20" t="str">
            <v>HND</v>
          </cell>
          <cell r="C20">
            <v>91</v>
          </cell>
          <cell r="D20" t="str">
            <v>HON</v>
          </cell>
          <cell r="E20">
            <v>500</v>
          </cell>
          <cell r="F20">
            <v>91</v>
          </cell>
          <cell r="G20">
            <v>340</v>
          </cell>
          <cell r="H20">
            <v>419</v>
          </cell>
          <cell r="I20">
            <v>13</v>
          </cell>
          <cell r="J20" t="str">
            <v>.</v>
          </cell>
        </row>
        <row r="21">
          <cell r="B21" t="str">
            <v>SLV</v>
          </cell>
          <cell r="C21">
            <v>92</v>
          </cell>
          <cell r="D21" t="str">
            <v>SAL</v>
          </cell>
          <cell r="E21">
            <v>350</v>
          </cell>
          <cell r="F21">
            <v>92</v>
          </cell>
          <cell r="G21">
            <v>222</v>
          </cell>
          <cell r="H21">
            <v>419</v>
          </cell>
          <cell r="I21">
            <v>13</v>
          </cell>
          <cell r="J21" t="str">
            <v>.</v>
          </cell>
        </row>
        <row r="22">
          <cell r="B22" t="str">
            <v>NIC</v>
          </cell>
          <cell r="C22">
            <v>93</v>
          </cell>
          <cell r="D22" t="str">
            <v>NIC</v>
          </cell>
          <cell r="E22">
            <v>870</v>
          </cell>
          <cell r="F22">
            <v>93</v>
          </cell>
          <cell r="G22">
            <v>558</v>
          </cell>
          <cell r="H22">
            <v>419</v>
          </cell>
          <cell r="I22">
            <v>13</v>
          </cell>
          <cell r="J22" t="str">
            <v>.</v>
          </cell>
        </row>
        <row r="23">
          <cell r="B23" t="str">
            <v>CRI</v>
          </cell>
          <cell r="C23">
            <v>94</v>
          </cell>
          <cell r="D23" t="str">
            <v>COS</v>
          </cell>
          <cell r="E23">
            <v>270</v>
          </cell>
          <cell r="F23">
            <v>94</v>
          </cell>
          <cell r="G23">
            <v>188</v>
          </cell>
          <cell r="H23">
            <v>419</v>
          </cell>
          <cell r="I23">
            <v>13</v>
          </cell>
          <cell r="J23" t="str">
            <v>.</v>
          </cell>
        </row>
        <row r="24">
          <cell r="B24" t="str">
            <v>PAN</v>
          </cell>
          <cell r="C24">
            <v>95</v>
          </cell>
          <cell r="D24" t="str">
            <v>PAN</v>
          </cell>
          <cell r="E24">
            <v>910</v>
          </cell>
          <cell r="F24">
            <v>95</v>
          </cell>
          <cell r="G24">
            <v>591</v>
          </cell>
          <cell r="H24">
            <v>419</v>
          </cell>
          <cell r="I24">
            <v>13</v>
          </cell>
          <cell r="J24" t="str">
            <v>.</v>
          </cell>
        </row>
        <row r="25">
          <cell r="B25" t="str">
            <v>COL</v>
          </cell>
          <cell r="C25">
            <v>100</v>
          </cell>
          <cell r="D25" t="str">
            <v>COL</v>
          </cell>
          <cell r="E25">
            <v>240</v>
          </cell>
          <cell r="F25">
            <v>100</v>
          </cell>
          <cell r="G25">
            <v>170</v>
          </cell>
          <cell r="H25">
            <v>419</v>
          </cell>
          <cell r="I25">
            <v>5</v>
          </cell>
          <cell r="J25" t="str">
            <v>COL</v>
          </cell>
        </row>
        <row r="26">
          <cell r="B26" t="str">
            <v>VEN</v>
          </cell>
          <cell r="C26">
            <v>101</v>
          </cell>
          <cell r="D26" t="str">
            <v>VEN</v>
          </cell>
          <cell r="E26">
            <v>1250</v>
          </cell>
          <cell r="F26">
            <v>101</v>
          </cell>
          <cell r="G26">
            <v>862</v>
          </cell>
          <cell r="H26">
            <v>419</v>
          </cell>
          <cell r="I26">
            <v>5</v>
          </cell>
          <cell r="J26" t="str">
            <v>VEN</v>
          </cell>
        </row>
        <row r="27">
          <cell r="B27" t="str">
            <v>GUY</v>
          </cell>
          <cell r="C27">
            <v>110</v>
          </cell>
          <cell r="D27" t="str">
            <v>GUY</v>
          </cell>
          <cell r="E27">
            <v>480</v>
          </cell>
          <cell r="F27">
            <v>110</v>
          </cell>
          <cell r="G27">
            <v>328</v>
          </cell>
          <cell r="H27">
            <v>419</v>
          </cell>
          <cell r="I27">
            <v>5</v>
          </cell>
          <cell r="J27" t="str">
            <v>.</v>
          </cell>
        </row>
        <row r="28">
          <cell r="B28" t="str">
            <v>SUR</v>
          </cell>
          <cell r="C28">
            <v>115</v>
          </cell>
          <cell r="D28" t="str">
            <v>.</v>
          </cell>
          <cell r="E28">
            <v>1075</v>
          </cell>
          <cell r="F28">
            <v>115</v>
          </cell>
          <cell r="G28">
            <v>740</v>
          </cell>
          <cell r="H28">
            <v>419</v>
          </cell>
          <cell r="I28">
            <v>5</v>
          </cell>
          <cell r="J28" t="str">
            <v>.</v>
          </cell>
        </row>
        <row r="29">
          <cell r="B29" t="str">
            <v>ECU</v>
          </cell>
          <cell r="C29">
            <v>130</v>
          </cell>
          <cell r="D29" t="str">
            <v>ECU</v>
          </cell>
          <cell r="E29">
            <v>340</v>
          </cell>
          <cell r="F29">
            <v>130</v>
          </cell>
          <cell r="G29">
            <v>218</v>
          </cell>
          <cell r="H29">
            <v>419</v>
          </cell>
          <cell r="I29">
            <v>5</v>
          </cell>
          <cell r="J29" t="str">
            <v>.</v>
          </cell>
        </row>
        <row r="30">
          <cell r="B30" t="str">
            <v>PER</v>
          </cell>
          <cell r="C30">
            <v>135</v>
          </cell>
          <cell r="D30" t="str">
            <v>PER</v>
          </cell>
          <cell r="E30">
            <v>930</v>
          </cell>
          <cell r="F30">
            <v>135</v>
          </cell>
          <cell r="G30">
            <v>604</v>
          </cell>
          <cell r="H30">
            <v>419</v>
          </cell>
          <cell r="I30">
            <v>5</v>
          </cell>
          <cell r="J30" t="str">
            <v>.</v>
          </cell>
        </row>
        <row r="31">
          <cell r="B31" t="str">
            <v>BRA</v>
          </cell>
          <cell r="C31">
            <v>140</v>
          </cell>
          <cell r="D31" t="str">
            <v>BRA</v>
          </cell>
          <cell r="E31">
            <v>120</v>
          </cell>
          <cell r="F31">
            <v>140</v>
          </cell>
          <cell r="G31">
            <v>76</v>
          </cell>
          <cell r="H31">
            <v>419</v>
          </cell>
          <cell r="I31">
            <v>5</v>
          </cell>
          <cell r="J31" t="str">
            <v>BRA</v>
          </cell>
        </row>
        <row r="32">
          <cell r="B32" t="str">
            <v>BOL</v>
          </cell>
          <cell r="C32">
            <v>145</v>
          </cell>
          <cell r="D32" t="str">
            <v>BOL</v>
          </cell>
          <cell r="E32">
            <v>100</v>
          </cell>
          <cell r="F32">
            <v>145</v>
          </cell>
          <cell r="G32">
            <v>68</v>
          </cell>
          <cell r="H32">
            <v>419</v>
          </cell>
          <cell r="I32">
            <v>5</v>
          </cell>
          <cell r="J32" t="str">
            <v>.</v>
          </cell>
        </row>
        <row r="33">
          <cell r="B33" t="str">
            <v>PRY</v>
          </cell>
          <cell r="C33">
            <v>150</v>
          </cell>
          <cell r="D33" t="str">
            <v>PAR</v>
          </cell>
          <cell r="E33">
            <v>920</v>
          </cell>
          <cell r="F33">
            <v>150</v>
          </cell>
          <cell r="G33">
            <v>600</v>
          </cell>
          <cell r="H33">
            <v>419</v>
          </cell>
          <cell r="I33">
            <v>5</v>
          </cell>
          <cell r="J33" t="str">
            <v>.</v>
          </cell>
        </row>
        <row r="34">
          <cell r="B34" t="str">
            <v>CHL</v>
          </cell>
          <cell r="C34">
            <v>155</v>
          </cell>
          <cell r="D34" t="str">
            <v>CHL</v>
          </cell>
          <cell r="E34">
            <v>220</v>
          </cell>
          <cell r="F34">
            <v>155</v>
          </cell>
          <cell r="G34">
            <v>152</v>
          </cell>
          <cell r="H34">
            <v>419</v>
          </cell>
          <cell r="I34">
            <v>5</v>
          </cell>
          <cell r="J34" t="str">
            <v>.</v>
          </cell>
        </row>
        <row r="35">
          <cell r="B35" t="str">
            <v>ARG</v>
          </cell>
          <cell r="C35">
            <v>160</v>
          </cell>
          <cell r="D35" t="str">
            <v>ARG</v>
          </cell>
          <cell r="E35">
            <v>40</v>
          </cell>
          <cell r="F35">
            <v>160</v>
          </cell>
          <cell r="G35">
            <v>32</v>
          </cell>
          <cell r="H35">
            <v>419</v>
          </cell>
          <cell r="I35">
            <v>5</v>
          </cell>
          <cell r="J35" t="str">
            <v>ARG</v>
          </cell>
        </row>
        <row r="36">
          <cell r="B36" t="str">
            <v>URY</v>
          </cell>
          <cell r="C36">
            <v>165</v>
          </cell>
          <cell r="D36" t="str">
            <v>URU</v>
          </cell>
          <cell r="E36">
            <v>1240</v>
          </cell>
          <cell r="F36">
            <v>165</v>
          </cell>
          <cell r="G36">
            <v>858</v>
          </cell>
          <cell r="H36">
            <v>419</v>
          </cell>
          <cell r="I36">
            <v>5</v>
          </cell>
          <cell r="J36" t="str">
            <v>.</v>
          </cell>
        </row>
        <row r="37">
          <cell r="B37" t="str">
            <v>GBR</v>
          </cell>
          <cell r="C37">
            <v>200</v>
          </cell>
          <cell r="D37" t="str">
            <v>UKG</v>
          </cell>
          <cell r="E37">
            <v>1210</v>
          </cell>
          <cell r="F37">
            <v>200</v>
          </cell>
          <cell r="G37">
            <v>826</v>
          </cell>
          <cell r="H37">
            <v>150</v>
          </cell>
          <cell r="I37">
            <v>154</v>
          </cell>
          <cell r="J37" t="str">
            <v>GBR</v>
          </cell>
        </row>
        <row r="38">
          <cell r="B38" t="str">
            <v>IRL</v>
          </cell>
          <cell r="C38">
            <v>205</v>
          </cell>
          <cell r="D38" t="str">
            <v>IRE</v>
          </cell>
          <cell r="E38">
            <v>1212</v>
          </cell>
          <cell r="F38">
            <v>205</v>
          </cell>
          <cell r="G38">
            <v>372</v>
          </cell>
          <cell r="H38">
            <v>150</v>
          </cell>
          <cell r="I38">
            <v>154</v>
          </cell>
          <cell r="J38" t="str">
            <v>IRL</v>
          </cell>
        </row>
        <row r="39">
          <cell r="B39" t="str">
            <v>NLD</v>
          </cell>
          <cell r="C39">
            <v>210</v>
          </cell>
          <cell r="D39" t="str">
            <v>NTH</v>
          </cell>
          <cell r="E39">
            <v>850</v>
          </cell>
          <cell r="F39">
            <v>210</v>
          </cell>
          <cell r="G39">
            <v>528</v>
          </cell>
          <cell r="H39">
            <v>150</v>
          </cell>
          <cell r="I39">
            <v>155</v>
          </cell>
          <cell r="J39" t="str">
            <v>.</v>
          </cell>
        </row>
        <row r="40">
          <cell r="B40" t="str">
            <v>BEL</v>
          </cell>
          <cell r="C40">
            <v>211</v>
          </cell>
          <cell r="D40" t="str">
            <v>BEL</v>
          </cell>
          <cell r="E40">
            <v>80</v>
          </cell>
          <cell r="F40">
            <v>211</v>
          </cell>
          <cell r="G40">
            <v>56</v>
          </cell>
          <cell r="H40">
            <v>150</v>
          </cell>
          <cell r="I40">
            <v>155</v>
          </cell>
          <cell r="J40" t="str">
            <v>BLX</v>
          </cell>
        </row>
        <row r="41">
          <cell r="B41" t="str">
            <v>LUX</v>
          </cell>
          <cell r="C41">
            <v>212</v>
          </cell>
          <cell r="D41" t="str">
            <v>LUX</v>
          </cell>
          <cell r="E41">
            <v>720</v>
          </cell>
          <cell r="F41">
            <v>212</v>
          </cell>
          <cell r="G41">
            <v>442</v>
          </cell>
          <cell r="H41">
            <v>150</v>
          </cell>
          <cell r="I41">
            <v>155</v>
          </cell>
          <cell r="J41" t="str">
            <v>.</v>
          </cell>
        </row>
        <row r="42">
          <cell r="B42" t="str">
            <v>FRA</v>
          </cell>
          <cell r="C42">
            <v>220</v>
          </cell>
          <cell r="D42" t="str">
            <v>FRN</v>
          </cell>
          <cell r="E42">
            <v>390</v>
          </cell>
          <cell r="F42">
            <v>220</v>
          </cell>
          <cell r="G42">
            <v>250</v>
          </cell>
          <cell r="H42">
            <v>150</v>
          </cell>
          <cell r="I42">
            <v>155</v>
          </cell>
          <cell r="J42" t="str">
            <v>.</v>
          </cell>
        </row>
        <row r="43">
          <cell r="B43" t="str">
            <v>MCO</v>
          </cell>
          <cell r="C43">
            <v>221</v>
          </cell>
          <cell r="D43" t="str">
            <v>.</v>
          </cell>
          <cell r="E43">
            <v>815</v>
          </cell>
          <cell r="F43">
            <v>221</v>
          </cell>
          <cell r="G43">
            <v>492</v>
          </cell>
          <cell r="H43">
            <v>150</v>
          </cell>
          <cell r="I43">
            <v>155</v>
          </cell>
          <cell r="J43" t="str">
            <v>.</v>
          </cell>
        </row>
        <row r="44">
          <cell r="B44" t="str">
            <v>LIE</v>
          </cell>
          <cell r="C44">
            <v>223</v>
          </cell>
          <cell r="D44" t="str">
            <v>.</v>
          </cell>
          <cell r="E44">
            <v>705</v>
          </cell>
          <cell r="F44">
            <v>223</v>
          </cell>
          <cell r="G44">
            <v>438</v>
          </cell>
          <cell r="H44">
            <v>150</v>
          </cell>
          <cell r="I44">
            <v>155</v>
          </cell>
          <cell r="J44" t="str">
            <v>.</v>
          </cell>
        </row>
        <row r="45">
          <cell r="B45" t="str">
            <v>CHE</v>
          </cell>
          <cell r="C45">
            <v>225</v>
          </cell>
          <cell r="D45" t="str">
            <v>SWZ</v>
          </cell>
          <cell r="E45">
            <v>1100</v>
          </cell>
          <cell r="F45">
            <v>225</v>
          </cell>
          <cell r="G45">
            <v>756</v>
          </cell>
          <cell r="H45">
            <v>150</v>
          </cell>
          <cell r="I45">
            <v>155</v>
          </cell>
          <cell r="J45" t="str">
            <v>CHE</v>
          </cell>
        </row>
        <row r="46">
          <cell r="B46" t="str">
            <v>ESP</v>
          </cell>
          <cell r="C46">
            <v>230</v>
          </cell>
          <cell r="D46" t="str">
            <v>SPN</v>
          </cell>
          <cell r="E46">
            <v>1060</v>
          </cell>
          <cell r="F46">
            <v>230</v>
          </cell>
          <cell r="G46">
            <v>724</v>
          </cell>
          <cell r="H46">
            <v>150</v>
          </cell>
          <cell r="I46">
            <v>39</v>
          </cell>
          <cell r="J46" t="str">
            <v>ESP</v>
          </cell>
        </row>
        <row r="47">
          <cell r="B47" t="str">
            <v>ADO</v>
          </cell>
          <cell r="C47">
            <v>232</v>
          </cell>
          <cell r="D47" t="str">
            <v>.</v>
          </cell>
          <cell r="E47">
            <v>32</v>
          </cell>
          <cell r="F47">
            <v>232</v>
          </cell>
          <cell r="G47">
            <v>20</v>
          </cell>
          <cell r="H47">
            <v>150</v>
          </cell>
          <cell r="I47">
            <v>39</v>
          </cell>
          <cell r="J47" t="str">
            <v>.</v>
          </cell>
        </row>
        <row r="48">
          <cell r="B48" t="str">
            <v>PRT</v>
          </cell>
          <cell r="C48">
            <v>235</v>
          </cell>
          <cell r="D48" t="str">
            <v>POR</v>
          </cell>
          <cell r="E48">
            <v>960</v>
          </cell>
          <cell r="F48">
            <v>235</v>
          </cell>
          <cell r="G48">
            <v>620</v>
          </cell>
          <cell r="H48">
            <v>150</v>
          </cell>
          <cell r="I48">
            <v>39</v>
          </cell>
          <cell r="J48" t="str">
            <v>.</v>
          </cell>
        </row>
        <row r="49">
          <cell r="B49" t="str">
            <v>.</v>
          </cell>
          <cell r="C49">
            <v>260</v>
          </cell>
          <cell r="D49" t="str">
            <v>GFR</v>
          </cell>
          <cell r="E49">
            <v>431</v>
          </cell>
          <cell r="F49">
            <v>260</v>
          </cell>
          <cell r="G49">
            <v>276</v>
          </cell>
          <cell r="H49">
            <v>150</v>
          </cell>
          <cell r="I49">
            <v>155</v>
          </cell>
          <cell r="J49" t="str">
            <v>.</v>
          </cell>
        </row>
        <row r="50">
          <cell r="B50" t="str">
            <v>POL</v>
          </cell>
          <cell r="C50">
            <v>290</v>
          </cell>
          <cell r="D50" t="str">
            <v>POL</v>
          </cell>
          <cell r="E50">
            <v>950</v>
          </cell>
          <cell r="F50">
            <v>290</v>
          </cell>
          <cell r="G50">
            <v>616</v>
          </cell>
          <cell r="H50">
            <v>150</v>
          </cell>
          <cell r="I50">
            <v>151</v>
          </cell>
          <cell r="J50" t="str">
            <v>.</v>
          </cell>
        </row>
        <row r="51">
          <cell r="B51" t="str">
            <v>AUT</v>
          </cell>
          <cell r="C51">
            <v>305</v>
          </cell>
          <cell r="D51" t="str">
            <v>AUS</v>
          </cell>
          <cell r="E51">
            <v>61</v>
          </cell>
          <cell r="F51">
            <v>305</v>
          </cell>
          <cell r="G51">
            <v>40</v>
          </cell>
          <cell r="H51">
            <v>150</v>
          </cell>
          <cell r="I51">
            <v>155</v>
          </cell>
          <cell r="J51" t="str">
            <v>.</v>
          </cell>
        </row>
        <row r="52">
          <cell r="B52" t="str">
            <v>HUN</v>
          </cell>
          <cell r="C52">
            <v>310</v>
          </cell>
          <cell r="D52" t="str">
            <v>HUN</v>
          </cell>
          <cell r="E52">
            <v>62</v>
          </cell>
          <cell r="F52">
            <v>310</v>
          </cell>
          <cell r="G52">
            <v>348</v>
          </cell>
          <cell r="H52">
            <v>150</v>
          </cell>
          <cell r="I52">
            <v>151</v>
          </cell>
          <cell r="J52" t="str">
            <v>HUN</v>
          </cell>
        </row>
        <row r="53">
          <cell r="B53" t="str">
            <v>.</v>
          </cell>
          <cell r="C53">
            <v>315</v>
          </cell>
          <cell r="D53" t="str">
            <v>CZE</v>
          </cell>
          <cell r="E53">
            <v>300</v>
          </cell>
          <cell r="F53">
            <v>315</v>
          </cell>
          <cell r="G53">
            <v>203</v>
          </cell>
          <cell r="H53">
            <v>150</v>
          </cell>
          <cell r="I53">
            <v>151</v>
          </cell>
          <cell r="J53" t="str">
            <v>.</v>
          </cell>
        </row>
        <row r="54">
          <cell r="B54" t="str">
            <v>CZE</v>
          </cell>
          <cell r="C54">
            <v>316</v>
          </cell>
          <cell r="D54" t="str">
            <v>CZR</v>
          </cell>
          <cell r="E54">
            <v>301</v>
          </cell>
          <cell r="F54">
            <v>316</v>
          </cell>
          <cell r="G54">
            <v>203</v>
          </cell>
          <cell r="H54">
            <v>150</v>
          </cell>
          <cell r="I54">
            <v>151</v>
          </cell>
          <cell r="J54" t="str">
            <v>CZE</v>
          </cell>
        </row>
        <row r="55">
          <cell r="B55" t="str">
            <v>SVK</v>
          </cell>
          <cell r="C55">
            <v>317</v>
          </cell>
          <cell r="D55" t="str">
            <v>SLO</v>
          </cell>
          <cell r="E55">
            <v>302</v>
          </cell>
          <cell r="F55">
            <v>317</v>
          </cell>
          <cell r="G55">
            <v>703</v>
          </cell>
          <cell r="H55">
            <v>150</v>
          </cell>
          <cell r="I55">
            <v>151</v>
          </cell>
          <cell r="J55" t="str">
            <v>.</v>
          </cell>
        </row>
        <row r="56">
          <cell r="B56" t="str">
            <v>ITA</v>
          </cell>
          <cell r="C56">
            <v>325</v>
          </cell>
          <cell r="D56" t="str">
            <v>ITA</v>
          </cell>
          <cell r="E56">
            <v>570</v>
          </cell>
          <cell r="F56">
            <v>325</v>
          </cell>
          <cell r="G56">
            <v>380</v>
          </cell>
          <cell r="H56">
            <v>150</v>
          </cell>
          <cell r="I56">
            <v>39</v>
          </cell>
          <cell r="J56" t="str">
            <v>ITA</v>
          </cell>
        </row>
        <row r="57">
          <cell r="B57" t="str">
            <v>SMR</v>
          </cell>
          <cell r="C57">
            <v>331</v>
          </cell>
          <cell r="D57" t="str">
            <v>.</v>
          </cell>
          <cell r="E57">
            <v>982</v>
          </cell>
          <cell r="F57">
            <v>331</v>
          </cell>
          <cell r="G57">
            <v>674</v>
          </cell>
          <cell r="H57">
            <v>150</v>
          </cell>
          <cell r="I57">
            <v>39</v>
          </cell>
          <cell r="J57" t="str">
            <v>.</v>
          </cell>
        </row>
        <row r="58">
          <cell r="B58" t="str">
            <v>MLT</v>
          </cell>
          <cell r="C58">
            <v>338</v>
          </cell>
          <cell r="D58" t="str">
            <v>.</v>
          </cell>
          <cell r="E58">
            <v>780</v>
          </cell>
          <cell r="F58">
            <v>338</v>
          </cell>
          <cell r="G58">
            <v>470</v>
          </cell>
          <cell r="H58">
            <v>150</v>
          </cell>
          <cell r="I58">
            <v>39</v>
          </cell>
          <cell r="J58" t="str">
            <v>.</v>
          </cell>
        </row>
        <row r="59">
          <cell r="B59" t="str">
            <v>ALB</v>
          </cell>
          <cell r="C59">
            <v>339</v>
          </cell>
          <cell r="D59" t="str">
            <v>ALB</v>
          </cell>
          <cell r="E59">
            <v>20</v>
          </cell>
          <cell r="F59">
            <v>339</v>
          </cell>
          <cell r="G59">
            <v>8</v>
          </cell>
          <cell r="H59">
            <v>150</v>
          </cell>
          <cell r="I59">
            <v>39</v>
          </cell>
          <cell r="J59" t="str">
            <v>.</v>
          </cell>
        </row>
        <row r="60">
          <cell r="B60" t="str">
            <v>MKD</v>
          </cell>
          <cell r="C60">
            <v>343</v>
          </cell>
          <cell r="D60" t="str">
            <v>MAC</v>
          </cell>
          <cell r="E60">
            <v>725</v>
          </cell>
          <cell r="F60">
            <v>343</v>
          </cell>
          <cell r="G60">
            <v>807</v>
          </cell>
          <cell r="H60">
            <v>150</v>
          </cell>
          <cell r="I60">
            <v>39</v>
          </cell>
          <cell r="J60" t="str">
            <v>.</v>
          </cell>
        </row>
        <row r="61">
          <cell r="B61" t="str">
            <v>HRV</v>
          </cell>
          <cell r="C61">
            <v>344</v>
          </cell>
          <cell r="D61" t="str">
            <v>CRO</v>
          </cell>
          <cell r="E61">
            <v>275</v>
          </cell>
          <cell r="F61">
            <v>344</v>
          </cell>
          <cell r="G61">
            <v>191</v>
          </cell>
          <cell r="H61">
            <v>150</v>
          </cell>
          <cell r="I61">
            <v>39</v>
          </cell>
          <cell r="J61" t="str">
            <v>.</v>
          </cell>
        </row>
        <row r="62">
          <cell r="B62" t="str">
            <v>.</v>
          </cell>
          <cell r="C62">
            <v>347</v>
          </cell>
          <cell r="D62" t="str">
            <v>YGS</v>
          </cell>
          <cell r="E62">
            <v>1290</v>
          </cell>
          <cell r="F62">
            <v>345</v>
          </cell>
          <cell r="G62">
            <v>891</v>
          </cell>
          <cell r="H62">
            <v>150</v>
          </cell>
          <cell r="I62">
            <v>39</v>
          </cell>
          <cell r="J62" t="str">
            <v>.</v>
          </cell>
        </row>
        <row r="63">
          <cell r="B63" t="str">
            <v>YUG</v>
          </cell>
          <cell r="C63">
            <v>345</v>
          </cell>
          <cell r="D63" t="str">
            <v>YUG</v>
          </cell>
          <cell r="E63">
            <v>1290</v>
          </cell>
          <cell r="F63">
            <v>345</v>
          </cell>
          <cell r="G63">
            <v>891</v>
          </cell>
          <cell r="H63">
            <v>150</v>
          </cell>
          <cell r="I63">
            <v>39</v>
          </cell>
          <cell r="J63" t="str">
            <v>.</v>
          </cell>
        </row>
        <row r="64">
          <cell r="B64" t="str">
            <v>BIH</v>
          </cell>
          <cell r="C64">
            <v>346</v>
          </cell>
          <cell r="D64" t="str">
            <v>BOS</v>
          </cell>
          <cell r="E64">
            <v>107</v>
          </cell>
          <cell r="F64">
            <v>346</v>
          </cell>
          <cell r="G64">
            <v>70</v>
          </cell>
          <cell r="H64">
            <v>150</v>
          </cell>
          <cell r="I64">
            <v>39</v>
          </cell>
          <cell r="J64" t="str">
            <v>.</v>
          </cell>
        </row>
        <row r="65">
          <cell r="B65" t="str">
            <v>SVN</v>
          </cell>
          <cell r="C65">
            <v>349</v>
          </cell>
          <cell r="D65" t="str">
            <v>SLV</v>
          </cell>
          <cell r="E65">
            <v>1023</v>
          </cell>
          <cell r="F65">
            <v>349</v>
          </cell>
          <cell r="G65">
            <v>705</v>
          </cell>
          <cell r="H65">
            <v>150</v>
          </cell>
          <cell r="I65">
            <v>39</v>
          </cell>
          <cell r="J65" t="str">
            <v>SVN</v>
          </cell>
        </row>
        <row r="66">
          <cell r="B66" t="str">
            <v>GRC</v>
          </cell>
          <cell r="C66">
            <v>350</v>
          </cell>
          <cell r="D66" t="str">
            <v>GRC</v>
          </cell>
          <cell r="E66">
            <v>450</v>
          </cell>
          <cell r="F66">
            <v>350</v>
          </cell>
          <cell r="G66">
            <v>300</v>
          </cell>
          <cell r="H66">
            <v>150</v>
          </cell>
          <cell r="I66">
            <v>39</v>
          </cell>
          <cell r="J66" t="str">
            <v>GRC</v>
          </cell>
        </row>
        <row r="67">
          <cell r="B67" t="str">
            <v>CYP</v>
          </cell>
          <cell r="C67">
            <v>352</v>
          </cell>
          <cell r="D67" t="str">
            <v>CYP</v>
          </cell>
          <cell r="E67">
            <v>290</v>
          </cell>
          <cell r="F67">
            <v>352</v>
          </cell>
          <cell r="G67">
            <v>196</v>
          </cell>
          <cell r="H67">
            <v>142</v>
          </cell>
          <cell r="I67">
            <v>145</v>
          </cell>
          <cell r="J67" t="str">
            <v>.</v>
          </cell>
        </row>
        <row r="68">
          <cell r="B68" t="str">
            <v>BGR</v>
          </cell>
          <cell r="C68">
            <v>355</v>
          </cell>
          <cell r="D68" t="str">
            <v>BUL</v>
          </cell>
          <cell r="E68">
            <v>130</v>
          </cell>
          <cell r="F68">
            <v>355</v>
          </cell>
          <cell r="G68">
            <v>100</v>
          </cell>
          <cell r="H68">
            <v>150</v>
          </cell>
          <cell r="I68">
            <v>151</v>
          </cell>
          <cell r="J68" t="str">
            <v>BGR</v>
          </cell>
        </row>
        <row r="69">
          <cell r="B69" t="str">
            <v>MDA</v>
          </cell>
          <cell r="C69">
            <v>359</v>
          </cell>
          <cell r="D69" t="str">
            <v>MLD</v>
          </cell>
          <cell r="E69">
            <v>813</v>
          </cell>
          <cell r="F69">
            <v>359</v>
          </cell>
          <cell r="G69">
            <v>498</v>
          </cell>
          <cell r="H69">
            <v>150</v>
          </cell>
          <cell r="I69">
            <v>151</v>
          </cell>
          <cell r="J69" t="str">
            <v>.</v>
          </cell>
        </row>
        <row r="70">
          <cell r="B70" t="str">
            <v>ROM</v>
          </cell>
          <cell r="C70">
            <v>360</v>
          </cell>
          <cell r="D70" t="str">
            <v>RUM</v>
          </cell>
          <cell r="E70">
            <v>970</v>
          </cell>
          <cell r="F70">
            <v>360</v>
          </cell>
          <cell r="G70">
            <v>642</v>
          </cell>
          <cell r="H70">
            <v>150</v>
          </cell>
          <cell r="I70">
            <v>151</v>
          </cell>
          <cell r="J70" t="str">
            <v>.</v>
          </cell>
        </row>
        <row r="71">
          <cell r="B71" t="str">
            <v>RUS</v>
          </cell>
          <cell r="C71">
            <v>365</v>
          </cell>
          <cell r="D71" t="str">
            <v>RUS</v>
          </cell>
          <cell r="E71">
            <v>975</v>
          </cell>
          <cell r="F71">
            <v>365</v>
          </cell>
          <cell r="G71">
            <v>643</v>
          </cell>
          <cell r="H71">
            <v>150</v>
          </cell>
          <cell r="I71">
            <v>151</v>
          </cell>
          <cell r="J71" t="str">
            <v>.</v>
          </cell>
        </row>
        <row r="72">
          <cell r="B72" t="str">
            <v>.</v>
          </cell>
          <cell r="C72">
            <v>364</v>
          </cell>
          <cell r="D72" t="str">
            <v>USR</v>
          </cell>
          <cell r="E72">
            <v>1190</v>
          </cell>
          <cell r="F72">
            <v>365</v>
          </cell>
          <cell r="G72" t="str">
            <v>.</v>
          </cell>
          <cell r="H72">
            <v>150</v>
          </cell>
          <cell r="I72">
            <v>151</v>
          </cell>
          <cell r="J72" t="str">
            <v>.</v>
          </cell>
        </row>
        <row r="73">
          <cell r="B73" t="str">
            <v>EST</v>
          </cell>
          <cell r="C73">
            <v>366</v>
          </cell>
          <cell r="D73" t="str">
            <v>EST</v>
          </cell>
          <cell r="E73">
            <v>360</v>
          </cell>
          <cell r="F73">
            <v>366</v>
          </cell>
          <cell r="G73">
            <v>233</v>
          </cell>
          <cell r="H73">
            <v>150</v>
          </cell>
          <cell r="I73">
            <v>154</v>
          </cell>
          <cell r="J73" t="str">
            <v>.</v>
          </cell>
        </row>
        <row r="74">
          <cell r="B74" t="str">
            <v>LVA</v>
          </cell>
          <cell r="C74">
            <v>367</v>
          </cell>
          <cell r="D74" t="str">
            <v>LAT</v>
          </cell>
          <cell r="E74">
            <v>660</v>
          </cell>
          <cell r="F74">
            <v>367</v>
          </cell>
          <cell r="G74">
            <v>428</v>
          </cell>
          <cell r="H74">
            <v>150</v>
          </cell>
          <cell r="I74">
            <v>154</v>
          </cell>
          <cell r="J74" t="str">
            <v>.</v>
          </cell>
        </row>
        <row r="75">
          <cell r="B75" t="str">
            <v>LTU</v>
          </cell>
          <cell r="C75">
            <v>368</v>
          </cell>
          <cell r="D75" t="str">
            <v>LIT</v>
          </cell>
          <cell r="E75">
            <v>710</v>
          </cell>
          <cell r="F75">
            <v>368</v>
          </cell>
          <cell r="G75">
            <v>440</v>
          </cell>
          <cell r="H75">
            <v>150</v>
          </cell>
          <cell r="I75">
            <v>154</v>
          </cell>
          <cell r="J75" t="str">
            <v>.</v>
          </cell>
        </row>
        <row r="76">
          <cell r="B76" t="str">
            <v>UKR</v>
          </cell>
          <cell r="C76">
            <v>369</v>
          </cell>
          <cell r="D76" t="str">
            <v>UKR</v>
          </cell>
          <cell r="E76">
            <v>1183</v>
          </cell>
          <cell r="F76">
            <v>369</v>
          </cell>
          <cell r="G76">
            <v>804</v>
          </cell>
          <cell r="H76">
            <v>150</v>
          </cell>
          <cell r="I76">
            <v>151</v>
          </cell>
          <cell r="J76" t="str">
            <v>UKR</v>
          </cell>
        </row>
        <row r="77">
          <cell r="B77" t="str">
            <v>BLR</v>
          </cell>
          <cell r="C77">
            <v>370</v>
          </cell>
          <cell r="D77" t="str">
            <v>BLR</v>
          </cell>
          <cell r="E77">
            <v>75</v>
          </cell>
          <cell r="F77">
            <v>370</v>
          </cell>
          <cell r="G77">
            <v>112</v>
          </cell>
          <cell r="H77">
            <v>150</v>
          </cell>
          <cell r="I77">
            <v>151</v>
          </cell>
          <cell r="J77" t="str">
            <v>.</v>
          </cell>
        </row>
        <row r="78">
          <cell r="B78" t="str">
            <v>ARM</v>
          </cell>
          <cell r="C78">
            <v>371</v>
          </cell>
          <cell r="D78" t="str">
            <v>ARM</v>
          </cell>
          <cell r="E78">
            <v>45</v>
          </cell>
          <cell r="F78">
            <v>371</v>
          </cell>
          <cell r="G78">
            <v>51</v>
          </cell>
          <cell r="H78">
            <v>142</v>
          </cell>
          <cell r="I78">
            <v>145</v>
          </cell>
          <cell r="J78" t="str">
            <v>.</v>
          </cell>
        </row>
        <row r="79">
          <cell r="B79" t="str">
            <v>GEO</v>
          </cell>
          <cell r="C79">
            <v>372</v>
          </cell>
          <cell r="D79" t="str">
            <v>GRG</v>
          </cell>
          <cell r="E79">
            <v>415</v>
          </cell>
          <cell r="F79">
            <v>372</v>
          </cell>
          <cell r="G79">
            <v>268</v>
          </cell>
          <cell r="H79">
            <v>142</v>
          </cell>
          <cell r="I79">
            <v>145</v>
          </cell>
          <cell r="J79" t="str">
            <v>.</v>
          </cell>
        </row>
        <row r="80">
          <cell r="B80" t="str">
            <v>AZE</v>
          </cell>
          <cell r="C80">
            <v>373</v>
          </cell>
          <cell r="D80" t="str">
            <v>AZE</v>
          </cell>
          <cell r="E80">
            <v>64</v>
          </cell>
          <cell r="F80">
            <v>373</v>
          </cell>
          <cell r="G80">
            <v>31</v>
          </cell>
          <cell r="H80">
            <v>142</v>
          </cell>
          <cell r="I80">
            <v>145</v>
          </cell>
          <cell r="J80" t="str">
            <v>.</v>
          </cell>
        </row>
        <row r="81">
          <cell r="B81" t="str">
            <v>FIN</v>
          </cell>
          <cell r="C81">
            <v>375</v>
          </cell>
          <cell r="D81" t="str">
            <v>FIN</v>
          </cell>
          <cell r="E81">
            <v>380</v>
          </cell>
          <cell r="F81">
            <v>375</v>
          </cell>
          <cell r="G81">
            <v>246</v>
          </cell>
          <cell r="H81">
            <v>150</v>
          </cell>
          <cell r="I81">
            <v>154</v>
          </cell>
          <cell r="J81" t="str">
            <v>FIN</v>
          </cell>
        </row>
        <row r="82">
          <cell r="B82" t="str">
            <v>SWE</v>
          </cell>
          <cell r="C82">
            <v>380</v>
          </cell>
          <cell r="D82" t="str">
            <v>SWD</v>
          </cell>
          <cell r="E82">
            <v>1092</v>
          </cell>
          <cell r="F82">
            <v>380</v>
          </cell>
          <cell r="G82">
            <v>752</v>
          </cell>
          <cell r="H82">
            <v>150</v>
          </cell>
          <cell r="I82">
            <v>154</v>
          </cell>
          <cell r="J82" t="str">
            <v>.</v>
          </cell>
        </row>
        <row r="83">
          <cell r="B83" t="str">
            <v>NOR</v>
          </cell>
          <cell r="C83">
            <v>385</v>
          </cell>
          <cell r="D83" t="str">
            <v>NOR</v>
          </cell>
          <cell r="E83">
            <v>1091</v>
          </cell>
          <cell r="F83">
            <v>385</v>
          </cell>
          <cell r="G83">
            <v>578</v>
          </cell>
          <cell r="H83">
            <v>150</v>
          </cell>
          <cell r="I83">
            <v>154</v>
          </cell>
          <cell r="J83" t="str">
            <v>NOR</v>
          </cell>
        </row>
        <row r="84">
          <cell r="B84" t="str">
            <v>DNK</v>
          </cell>
          <cell r="C84">
            <v>390</v>
          </cell>
          <cell r="D84" t="str">
            <v>DEN</v>
          </cell>
          <cell r="E84">
            <v>320</v>
          </cell>
          <cell r="F84">
            <v>390</v>
          </cell>
          <cell r="G84">
            <v>208</v>
          </cell>
          <cell r="H84">
            <v>150</v>
          </cell>
          <cell r="I84">
            <v>154</v>
          </cell>
          <cell r="J84" t="str">
            <v>DNK</v>
          </cell>
        </row>
        <row r="85">
          <cell r="B85" t="str">
            <v>ISL</v>
          </cell>
          <cell r="C85">
            <v>395</v>
          </cell>
          <cell r="D85" t="str">
            <v>ICE</v>
          </cell>
          <cell r="E85">
            <v>510</v>
          </cell>
          <cell r="F85">
            <v>395</v>
          </cell>
          <cell r="G85">
            <v>352</v>
          </cell>
          <cell r="H85">
            <v>150</v>
          </cell>
          <cell r="I85">
            <v>154</v>
          </cell>
          <cell r="J85" t="str">
            <v>ISL</v>
          </cell>
        </row>
        <row r="86">
          <cell r="B86" t="str">
            <v>CPV</v>
          </cell>
          <cell r="C86">
            <v>402</v>
          </cell>
          <cell r="D86" t="str">
            <v>CAP</v>
          </cell>
          <cell r="E86">
            <v>185</v>
          </cell>
          <cell r="F86">
            <v>402</v>
          </cell>
          <cell r="G86">
            <v>132</v>
          </cell>
          <cell r="H86">
            <v>2</v>
          </cell>
          <cell r="I86">
            <v>11</v>
          </cell>
          <cell r="J86" t="str">
            <v>.</v>
          </cell>
        </row>
        <row r="87">
          <cell r="B87" t="str">
            <v>STP</v>
          </cell>
          <cell r="C87">
            <v>403</v>
          </cell>
          <cell r="D87" t="str">
            <v>.</v>
          </cell>
          <cell r="E87">
            <v>985</v>
          </cell>
          <cell r="F87">
            <v>403</v>
          </cell>
          <cell r="G87">
            <v>678</v>
          </cell>
          <cell r="H87">
            <v>2</v>
          </cell>
          <cell r="I87">
            <v>17</v>
          </cell>
          <cell r="J87" t="str">
            <v>.</v>
          </cell>
        </row>
        <row r="88">
          <cell r="B88" t="str">
            <v>GNB</v>
          </cell>
          <cell r="C88">
            <v>404</v>
          </cell>
          <cell r="D88" t="str">
            <v>GNB</v>
          </cell>
          <cell r="E88">
            <v>475</v>
          </cell>
          <cell r="F88">
            <v>404</v>
          </cell>
          <cell r="G88">
            <v>624</v>
          </cell>
          <cell r="H88">
            <v>2</v>
          </cell>
          <cell r="I88">
            <v>11</v>
          </cell>
          <cell r="J88" t="str">
            <v>.</v>
          </cell>
        </row>
        <row r="89">
          <cell r="B89" t="str">
            <v>GNQ</v>
          </cell>
          <cell r="C89">
            <v>411</v>
          </cell>
          <cell r="D89" t="str">
            <v>EQG</v>
          </cell>
          <cell r="E89">
            <v>355</v>
          </cell>
          <cell r="F89">
            <v>411</v>
          </cell>
          <cell r="G89">
            <v>226</v>
          </cell>
          <cell r="H89">
            <v>2</v>
          </cell>
          <cell r="I89">
            <v>17</v>
          </cell>
          <cell r="J89" t="str">
            <v>.</v>
          </cell>
        </row>
        <row r="90">
          <cell r="B90" t="str">
            <v>GMB</v>
          </cell>
          <cell r="C90">
            <v>420</v>
          </cell>
          <cell r="D90" t="str">
            <v>GAM</v>
          </cell>
          <cell r="E90">
            <v>410</v>
          </cell>
          <cell r="F90">
            <v>420</v>
          </cell>
          <cell r="G90">
            <v>270</v>
          </cell>
          <cell r="H90">
            <v>2</v>
          </cell>
          <cell r="I90">
            <v>11</v>
          </cell>
          <cell r="J90" t="str">
            <v>.</v>
          </cell>
        </row>
        <row r="91">
          <cell r="B91" t="str">
            <v>MLI</v>
          </cell>
          <cell r="C91">
            <v>432</v>
          </cell>
          <cell r="D91" t="str">
            <v>MLI</v>
          </cell>
          <cell r="E91">
            <v>770</v>
          </cell>
          <cell r="F91">
            <v>432</v>
          </cell>
          <cell r="G91">
            <v>466</v>
          </cell>
          <cell r="H91">
            <v>2</v>
          </cell>
          <cell r="I91">
            <v>11</v>
          </cell>
          <cell r="J91" t="str">
            <v>.</v>
          </cell>
        </row>
        <row r="92">
          <cell r="B92" t="str">
            <v>SEN</v>
          </cell>
          <cell r="C92">
            <v>433</v>
          </cell>
          <cell r="D92" t="str">
            <v>SEN</v>
          </cell>
          <cell r="E92">
            <v>1000</v>
          </cell>
          <cell r="F92">
            <v>433</v>
          </cell>
          <cell r="G92">
            <v>686</v>
          </cell>
          <cell r="H92">
            <v>2</v>
          </cell>
          <cell r="I92">
            <v>11</v>
          </cell>
          <cell r="J92" t="str">
            <v>.</v>
          </cell>
        </row>
        <row r="93">
          <cell r="B93" t="str">
            <v>BEN</v>
          </cell>
          <cell r="C93">
            <v>434</v>
          </cell>
          <cell r="D93" t="str">
            <v>BEN</v>
          </cell>
          <cell r="E93">
            <v>310</v>
          </cell>
          <cell r="F93">
            <v>434</v>
          </cell>
          <cell r="G93">
            <v>204</v>
          </cell>
          <cell r="H93">
            <v>2</v>
          </cell>
          <cell r="I93">
            <v>11</v>
          </cell>
          <cell r="J93" t="str">
            <v>.</v>
          </cell>
        </row>
        <row r="94">
          <cell r="B94" t="str">
            <v>MRT</v>
          </cell>
          <cell r="C94">
            <v>435</v>
          </cell>
          <cell r="D94" t="str">
            <v>MAA</v>
          </cell>
          <cell r="E94">
            <v>790</v>
          </cell>
          <cell r="F94">
            <v>435</v>
          </cell>
          <cell r="G94">
            <v>478</v>
          </cell>
          <cell r="H94">
            <v>2</v>
          </cell>
          <cell r="I94">
            <v>11</v>
          </cell>
          <cell r="J94" t="str">
            <v>.</v>
          </cell>
        </row>
        <row r="95">
          <cell r="B95" t="str">
            <v>NER</v>
          </cell>
          <cell r="C95">
            <v>436</v>
          </cell>
          <cell r="D95" t="str">
            <v>NIR</v>
          </cell>
          <cell r="E95">
            <v>880</v>
          </cell>
          <cell r="F95">
            <v>436</v>
          </cell>
          <cell r="G95">
            <v>562</v>
          </cell>
          <cell r="H95">
            <v>2</v>
          </cell>
          <cell r="I95">
            <v>11</v>
          </cell>
          <cell r="J95" t="str">
            <v>.</v>
          </cell>
        </row>
        <row r="96">
          <cell r="B96" t="str">
            <v>CIV</v>
          </cell>
          <cell r="C96">
            <v>437</v>
          </cell>
          <cell r="D96" t="str">
            <v>IVO</v>
          </cell>
          <cell r="E96">
            <v>580</v>
          </cell>
          <cell r="F96">
            <v>437</v>
          </cell>
          <cell r="G96">
            <v>384</v>
          </cell>
          <cell r="H96">
            <v>2</v>
          </cell>
          <cell r="I96">
            <v>11</v>
          </cell>
          <cell r="J96" t="str">
            <v>.</v>
          </cell>
        </row>
        <row r="97">
          <cell r="B97" t="str">
            <v>GIN</v>
          </cell>
          <cell r="C97">
            <v>438</v>
          </cell>
          <cell r="D97" t="str">
            <v>GUI</v>
          </cell>
          <cell r="E97">
            <v>470</v>
          </cell>
          <cell r="F97">
            <v>438</v>
          </cell>
          <cell r="G97">
            <v>324</v>
          </cell>
          <cell r="H97">
            <v>2</v>
          </cell>
          <cell r="I97">
            <v>11</v>
          </cell>
          <cell r="J97" t="str">
            <v>.</v>
          </cell>
        </row>
        <row r="98">
          <cell r="B98" t="str">
            <v>BFA</v>
          </cell>
          <cell r="C98">
            <v>439</v>
          </cell>
          <cell r="D98" t="str">
            <v>BFO</v>
          </cell>
          <cell r="E98">
            <v>1230</v>
          </cell>
          <cell r="F98">
            <v>439</v>
          </cell>
          <cell r="G98">
            <v>854</v>
          </cell>
          <cell r="H98">
            <v>2</v>
          </cell>
          <cell r="I98">
            <v>11</v>
          </cell>
          <cell r="J98" t="str">
            <v>.</v>
          </cell>
        </row>
        <row r="99">
          <cell r="B99" t="str">
            <v>LBR</v>
          </cell>
          <cell r="C99">
            <v>450</v>
          </cell>
          <cell r="D99" t="str">
            <v>LBR</v>
          </cell>
          <cell r="E99">
            <v>690</v>
          </cell>
          <cell r="F99">
            <v>450</v>
          </cell>
          <cell r="G99">
            <v>430</v>
          </cell>
          <cell r="H99">
            <v>2</v>
          </cell>
          <cell r="I99">
            <v>11</v>
          </cell>
          <cell r="J99" t="str">
            <v>.</v>
          </cell>
        </row>
        <row r="100">
          <cell r="B100" t="str">
            <v>SLE</v>
          </cell>
          <cell r="C100">
            <v>451</v>
          </cell>
          <cell r="D100" t="str">
            <v>SIE</v>
          </cell>
          <cell r="E100">
            <v>1010</v>
          </cell>
          <cell r="F100">
            <v>451</v>
          </cell>
          <cell r="G100">
            <v>694</v>
          </cell>
          <cell r="H100">
            <v>2</v>
          </cell>
          <cell r="I100">
            <v>11</v>
          </cell>
          <cell r="J100" t="str">
            <v>.</v>
          </cell>
        </row>
        <row r="101">
          <cell r="B101" t="str">
            <v>GHA</v>
          </cell>
          <cell r="C101">
            <v>452</v>
          </cell>
          <cell r="D101" t="str">
            <v>GHA</v>
          </cell>
          <cell r="E101">
            <v>440</v>
          </cell>
          <cell r="F101">
            <v>452</v>
          </cell>
          <cell r="G101">
            <v>288</v>
          </cell>
          <cell r="H101">
            <v>2</v>
          </cell>
          <cell r="I101">
            <v>11</v>
          </cell>
          <cell r="J101" t="str">
            <v>.</v>
          </cell>
        </row>
        <row r="102">
          <cell r="B102" t="str">
            <v>TGO</v>
          </cell>
          <cell r="C102">
            <v>461</v>
          </cell>
          <cell r="D102" t="str">
            <v>TOG</v>
          </cell>
          <cell r="E102">
            <v>1140</v>
          </cell>
          <cell r="F102">
            <v>461</v>
          </cell>
          <cell r="G102">
            <v>768</v>
          </cell>
          <cell r="H102">
            <v>2</v>
          </cell>
          <cell r="I102">
            <v>11</v>
          </cell>
          <cell r="J102" t="str">
            <v>.</v>
          </cell>
        </row>
        <row r="103">
          <cell r="B103" t="str">
            <v>CMR</v>
          </cell>
          <cell r="C103">
            <v>471</v>
          </cell>
          <cell r="D103" t="str">
            <v>CAO</v>
          </cell>
          <cell r="E103">
            <v>170</v>
          </cell>
          <cell r="F103">
            <v>471</v>
          </cell>
          <cell r="G103">
            <v>120</v>
          </cell>
          <cell r="H103">
            <v>2</v>
          </cell>
          <cell r="I103">
            <v>17</v>
          </cell>
          <cell r="J103" t="str">
            <v>.</v>
          </cell>
        </row>
        <row r="104">
          <cell r="B104" t="str">
            <v>NGA</v>
          </cell>
          <cell r="C104">
            <v>475</v>
          </cell>
          <cell r="D104" t="str">
            <v>NIG</v>
          </cell>
          <cell r="E104">
            <v>890</v>
          </cell>
          <cell r="F104">
            <v>475</v>
          </cell>
          <cell r="G104">
            <v>566</v>
          </cell>
          <cell r="H104">
            <v>2</v>
          </cell>
          <cell r="I104">
            <v>11</v>
          </cell>
          <cell r="J104" t="str">
            <v>.</v>
          </cell>
        </row>
        <row r="105">
          <cell r="B105" t="str">
            <v>GAB</v>
          </cell>
          <cell r="C105">
            <v>481</v>
          </cell>
          <cell r="D105" t="str">
            <v>GAB</v>
          </cell>
          <cell r="E105">
            <v>400</v>
          </cell>
          <cell r="F105">
            <v>481</v>
          </cell>
          <cell r="G105">
            <v>266</v>
          </cell>
          <cell r="H105">
            <v>2</v>
          </cell>
          <cell r="I105">
            <v>17</v>
          </cell>
          <cell r="J105" t="str">
            <v>.</v>
          </cell>
        </row>
        <row r="106">
          <cell r="B106" t="str">
            <v>CAF</v>
          </cell>
          <cell r="C106">
            <v>482</v>
          </cell>
          <cell r="D106" t="str">
            <v>CEN</v>
          </cell>
          <cell r="E106">
            <v>190</v>
          </cell>
          <cell r="F106">
            <v>482</v>
          </cell>
          <cell r="G106">
            <v>140</v>
          </cell>
          <cell r="H106">
            <v>2</v>
          </cell>
          <cell r="I106">
            <v>17</v>
          </cell>
          <cell r="J106" t="str">
            <v>.</v>
          </cell>
        </row>
        <row r="107">
          <cell r="B107" t="str">
            <v>TCD</v>
          </cell>
          <cell r="C107">
            <v>483</v>
          </cell>
          <cell r="D107" t="str">
            <v>CHA</v>
          </cell>
          <cell r="E107">
            <v>210</v>
          </cell>
          <cell r="F107">
            <v>483</v>
          </cell>
          <cell r="G107">
            <v>148</v>
          </cell>
          <cell r="H107">
            <v>2</v>
          </cell>
          <cell r="I107">
            <v>17</v>
          </cell>
          <cell r="J107" t="str">
            <v>.</v>
          </cell>
        </row>
        <row r="108">
          <cell r="B108" t="str">
            <v>ZAR</v>
          </cell>
          <cell r="C108">
            <v>484</v>
          </cell>
          <cell r="D108" t="str">
            <v>CON</v>
          </cell>
          <cell r="E108">
            <v>250</v>
          </cell>
          <cell r="F108">
            <v>484</v>
          </cell>
          <cell r="G108">
            <v>178</v>
          </cell>
          <cell r="H108">
            <v>2</v>
          </cell>
          <cell r="I108">
            <v>17</v>
          </cell>
          <cell r="J108" t="str">
            <v>.</v>
          </cell>
        </row>
        <row r="109">
          <cell r="B109" t="str">
            <v>COG</v>
          </cell>
          <cell r="C109">
            <v>490</v>
          </cell>
          <cell r="D109" t="str">
            <v>ZAI</v>
          </cell>
          <cell r="E109">
            <v>260</v>
          </cell>
          <cell r="F109">
            <v>490</v>
          </cell>
          <cell r="G109">
            <v>180</v>
          </cell>
          <cell r="H109">
            <v>2</v>
          </cell>
          <cell r="I109">
            <v>17</v>
          </cell>
          <cell r="J109" t="str">
            <v>.</v>
          </cell>
        </row>
        <row r="110">
          <cell r="B110" t="str">
            <v>UGA</v>
          </cell>
          <cell r="C110">
            <v>500</v>
          </cell>
          <cell r="D110" t="str">
            <v>UGA</v>
          </cell>
          <cell r="E110">
            <v>1180</v>
          </cell>
          <cell r="F110">
            <v>500</v>
          </cell>
          <cell r="G110">
            <v>800</v>
          </cell>
          <cell r="H110">
            <v>2</v>
          </cell>
          <cell r="I110">
            <v>14</v>
          </cell>
          <cell r="J110" t="str">
            <v>.</v>
          </cell>
        </row>
        <row r="111">
          <cell r="B111" t="str">
            <v>KEN</v>
          </cell>
          <cell r="C111">
            <v>501</v>
          </cell>
          <cell r="D111" t="str">
            <v>KEN</v>
          </cell>
          <cell r="E111">
            <v>620</v>
          </cell>
          <cell r="F111">
            <v>501</v>
          </cell>
          <cell r="G111">
            <v>404</v>
          </cell>
          <cell r="H111">
            <v>2</v>
          </cell>
          <cell r="I111">
            <v>14</v>
          </cell>
          <cell r="J111" t="str">
            <v>.</v>
          </cell>
        </row>
        <row r="112">
          <cell r="B112" t="str">
            <v>TZA</v>
          </cell>
          <cell r="C112">
            <v>510</v>
          </cell>
          <cell r="D112" t="str">
            <v>TAZ</v>
          </cell>
          <cell r="E112">
            <v>1120</v>
          </cell>
          <cell r="F112">
            <v>510</v>
          </cell>
          <cell r="G112">
            <v>834</v>
          </cell>
          <cell r="H112">
            <v>2</v>
          </cell>
          <cell r="I112">
            <v>14</v>
          </cell>
          <cell r="J112" t="str">
            <v>.</v>
          </cell>
        </row>
        <row r="113">
          <cell r="B113" t="str">
            <v>BDI</v>
          </cell>
          <cell r="C113">
            <v>516</v>
          </cell>
          <cell r="D113" t="str">
            <v>BUI</v>
          </cell>
          <cell r="E113">
            <v>150</v>
          </cell>
          <cell r="F113">
            <v>516</v>
          </cell>
          <cell r="G113">
            <v>108</v>
          </cell>
          <cell r="H113">
            <v>2</v>
          </cell>
          <cell r="I113">
            <v>14</v>
          </cell>
          <cell r="J113" t="str">
            <v>.</v>
          </cell>
        </row>
        <row r="114">
          <cell r="B114" t="str">
            <v>RWA</v>
          </cell>
          <cell r="C114">
            <v>517</v>
          </cell>
          <cell r="D114" t="str">
            <v>RWA</v>
          </cell>
          <cell r="E114">
            <v>980</v>
          </cell>
          <cell r="F114">
            <v>517</v>
          </cell>
          <cell r="G114">
            <v>646</v>
          </cell>
          <cell r="H114">
            <v>2</v>
          </cell>
          <cell r="I114">
            <v>14</v>
          </cell>
          <cell r="J114" t="str">
            <v>.</v>
          </cell>
        </row>
        <row r="115">
          <cell r="B115" t="str">
            <v>SOM</v>
          </cell>
          <cell r="C115">
            <v>520</v>
          </cell>
          <cell r="D115" t="str">
            <v>SOM</v>
          </cell>
          <cell r="E115">
            <v>1030</v>
          </cell>
          <cell r="F115">
            <v>520</v>
          </cell>
          <cell r="G115">
            <v>706</v>
          </cell>
          <cell r="H115">
            <v>2</v>
          </cell>
          <cell r="I115">
            <v>14</v>
          </cell>
          <cell r="J115" t="str">
            <v>.</v>
          </cell>
        </row>
        <row r="116">
          <cell r="B116" t="str">
            <v>DJI</v>
          </cell>
          <cell r="C116">
            <v>522</v>
          </cell>
          <cell r="D116" t="str">
            <v>DJI</v>
          </cell>
          <cell r="E116">
            <v>325</v>
          </cell>
          <cell r="F116">
            <v>522</v>
          </cell>
          <cell r="G116">
            <v>262</v>
          </cell>
          <cell r="H116">
            <v>2</v>
          </cell>
          <cell r="I116">
            <v>14</v>
          </cell>
          <cell r="J116" t="str">
            <v>.</v>
          </cell>
        </row>
        <row r="117">
          <cell r="B117" t="str">
            <v>ETH</v>
          </cell>
          <cell r="C117">
            <v>530</v>
          </cell>
          <cell r="D117" t="str">
            <v>ETH</v>
          </cell>
          <cell r="E117">
            <v>370</v>
          </cell>
          <cell r="F117">
            <v>530</v>
          </cell>
          <cell r="G117">
            <v>231</v>
          </cell>
          <cell r="H117">
            <v>2</v>
          </cell>
          <cell r="I117">
            <v>14</v>
          </cell>
          <cell r="J117" t="str">
            <v>.</v>
          </cell>
        </row>
        <row r="118">
          <cell r="B118" t="str">
            <v>ERI</v>
          </cell>
          <cell r="C118">
            <v>531</v>
          </cell>
          <cell r="D118" t="str">
            <v>ERI</v>
          </cell>
          <cell r="E118">
            <v>375</v>
          </cell>
          <cell r="F118">
            <v>531</v>
          </cell>
          <cell r="G118">
            <v>232</v>
          </cell>
          <cell r="H118">
            <v>2</v>
          </cell>
          <cell r="I118">
            <v>14</v>
          </cell>
          <cell r="J118" t="str">
            <v>.</v>
          </cell>
        </row>
        <row r="119">
          <cell r="B119" t="str">
            <v>AGO</v>
          </cell>
          <cell r="C119">
            <v>540</v>
          </cell>
          <cell r="D119" t="str">
            <v>ANG</v>
          </cell>
          <cell r="E119">
            <v>35</v>
          </cell>
          <cell r="F119">
            <v>540</v>
          </cell>
          <cell r="G119">
            <v>17</v>
          </cell>
          <cell r="H119">
            <v>2</v>
          </cell>
          <cell r="I119">
            <v>17</v>
          </cell>
          <cell r="J119" t="str">
            <v>.</v>
          </cell>
        </row>
        <row r="120">
          <cell r="B120" t="str">
            <v>MOZ</v>
          </cell>
          <cell r="C120">
            <v>541</v>
          </cell>
          <cell r="D120" t="str">
            <v>MZM</v>
          </cell>
          <cell r="E120">
            <v>835</v>
          </cell>
          <cell r="F120">
            <v>541</v>
          </cell>
          <cell r="G120">
            <v>508</v>
          </cell>
          <cell r="H120">
            <v>2</v>
          </cell>
          <cell r="I120">
            <v>14</v>
          </cell>
          <cell r="J120" t="str">
            <v>.</v>
          </cell>
        </row>
        <row r="121">
          <cell r="B121" t="str">
            <v>ZMB</v>
          </cell>
          <cell r="C121">
            <v>551</v>
          </cell>
          <cell r="D121" t="str">
            <v>ZAM</v>
          </cell>
          <cell r="E121">
            <v>1300</v>
          </cell>
          <cell r="F121">
            <v>551</v>
          </cell>
          <cell r="G121">
            <v>894</v>
          </cell>
          <cell r="H121">
            <v>2</v>
          </cell>
          <cell r="I121">
            <v>14</v>
          </cell>
          <cell r="J121" t="str">
            <v>.</v>
          </cell>
        </row>
        <row r="122">
          <cell r="B122" t="str">
            <v>ZWE</v>
          </cell>
          <cell r="C122">
            <v>552</v>
          </cell>
          <cell r="D122" t="str">
            <v>ZIM</v>
          </cell>
          <cell r="E122">
            <v>1214</v>
          </cell>
          <cell r="F122">
            <v>552</v>
          </cell>
          <cell r="G122">
            <v>716</v>
          </cell>
          <cell r="H122">
            <v>2</v>
          </cell>
          <cell r="I122">
            <v>14</v>
          </cell>
          <cell r="J122" t="str">
            <v>.</v>
          </cell>
        </row>
        <row r="123">
          <cell r="B123" t="str">
            <v>MWI</v>
          </cell>
          <cell r="C123">
            <v>553</v>
          </cell>
          <cell r="D123" t="str">
            <v>MAW</v>
          </cell>
          <cell r="E123">
            <v>740</v>
          </cell>
          <cell r="F123">
            <v>553</v>
          </cell>
          <cell r="G123">
            <v>454</v>
          </cell>
          <cell r="H123">
            <v>2</v>
          </cell>
          <cell r="I123">
            <v>14</v>
          </cell>
          <cell r="J123" t="str">
            <v>.</v>
          </cell>
        </row>
        <row r="124">
          <cell r="B124" t="str">
            <v>ZAF</v>
          </cell>
          <cell r="C124">
            <v>560</v>
          </cell>
          <cell r="D124" t="str">
            <v>SAF</v>
          </cell>
          <cell r="E124">
            <v>1040</v>
          </cell>
          <cell r="F124">
            <v>560</v>
          </cell>
          <cell r="G124">
            <v>710</v>
          </cell>
          <cell r="H124">
            <v>2</v>
          </cell>
          <cell r="I124">
            <v>18</v>
          </cell>
          <cell r="J124" t="str">
            <v>ZAF</v>
          </cell>
        </row>
        <row r="125">
          <cell r="B125" t="str">
            <v>NAM</v>
          </cell>
          <cell r="C125">
            <v>565</v>
          </cell>
          <cell r="D125" t="str">
            <v>NAM</v>
          </cell>
          <cell r="E125">
            <v>837</v>
          </cell>
          <cell r="F125">
            <v>565</v>
          </cell>
          <cell r="G125">
            <v>516</v>
          </cell>
          <cell r="H125">
            <v>2</v>
          </cell>
          <cell r="I125">
            <v>18</v>
          </cell>
          <cell r="J125" t="str">
            <v>.</v>
          </cell>
        </row>
        <row r="126">
          <cell r="B126" t="str">
            <v>LSO</v>
          </cell>
          <cell r="C126">
            <v>570</v>
          </cell>
          <cell r="D126" t="str">
            <v>LES</v>
          </cell>
          <cell r="E126">
            <v>680</v>
          </cell>
          <cell r="F126">
            <v>570</v>
          </cell>
          <cell r="G126">
            <v>426</v>
          </cell>
          <cell r="H126">
            <v>2</v>
          </cell>
          <cell r="I126">
            <v>18</v>
          </cell>
          <cell r="J126" t="str">
            <v>.</v>
          </cell>
        </row>
        <row r="127">
          <cell r="B127" t="str">
            <v>BWA</v>
          </cell>
          <cell r="C127">
            <v>571</v>
          </cell>
          <cell r="D127" t="str">
            <v>BOT</v>
          </cell>
          <cell r="E127">
            <v>110</v>
          </cell>
          <cell r="F127">
            <v>571</v>
          </cell>
          <cell r="G127">
            <v>72</v>
          </cell>
          <cell r="H127">
            <v>2</v>
          </cell>
          <cell r="I127">
            <v>18</v>
          </cell>
          <cell r="J127" t="str">
            <v>.</v>
          </cell>
        </row>
        <row r="128">
          <cell r="B128" t="str">
            <v>SWZ</v>
          </cell>
          <cell r="C128">
            <v>572</v>
          </cell>
          <cell r="D128" t="str">
            <v>SWA</v>
          </cell>
          <cell r="E128">
            <v>1080</v>
          </cell>
          <cell r="F128">
            <v>572</v>
          </cell>
          <cell r="G128">
            <v>748</v>
          </cell>
          <cell r="H128">
            <v>2</v>
          </cell>
          <cell r="I128">
            <v>18</v>
          </cell>
          <cell r="J128" t="str">
            <v>.</v>
          </cell>
        </row>
        <row r="129">
          <cell r="B129" t="str">
            <v>MDG</v>
          </cell>
          <cell r="C129">
            <v>580</v>
          </cell>
          <cell r="D129" t="str">
            <v>MAG</v>
          </cell>
          <cell r="E129">
            <v>730</v>
          </cell>
          <cell r="F129">
            <v>580</v>
          </cell>
          <cell r="G129">
            <v>450</v>
          </cell>
          <cell r="H129">
            <v>2</v>
          </cell>
          <cell r="I129">
            <v>14</v>
          </cell>
          <cell r="J129" t="str">
            <v>.</v>
          </cell>
        </row>
        <row r="130">
          <cell r="B130" t="str">
            <v>COM</v>
          </cell>
          <cell r="C130">
            <v>581</v>
          </cell>
          <cell r="D130" t="str">
            <v>COM</v>
          </cell>
          <cell r="E130">
            <v>245</v>
          </cell>
          <cell r="F130">
            <v>581</v>
          </cell>
          <cell r="G130">
            <v>174</v>
          </cell>
          <cell r="H130">
            <v>2</v>
          </cell>
          <cell r="I130">
            <v>14</v>
          </cell>
          <cell r="J130" t="str">
            <v>.</v>
          </cell>
        </row>
        <row r="131">
          <cell r="B131" t="str">
            <v>MUS</v>
          </cell>
          <cell r="C131">
            <v>590</v>
          </cell>
          <cell r="D131" t="str">
            <v>MAS</v>
          </cell>
          <cell r="E131">
            <v>800</v>
          </cell>
          <cell r="F131">
            <v>590</v>
          </cell>
          <cell r="G131">
            <v>480</v>
          </cell>
          <cell r="H131">
            <v>2</v>
          </cell>
          <cell r="I131">
            <v>14</v>
          </cell>
          <cell r="J131" t="str">
            <v>.</v>
          </cell>
        </row>
        <row r="132">
          <cell r="B132" t="str">
            <v>SYC</v>
          </cell>
          <cell r="C132">
            <v>591</v>
          </cell>
          <cell r="D132" t="str">
            <v>.</v>
          </cell>
          <cell r="E132">
            <v>1005</v>
          </cell>
          <cell r="F132">
            <v>591</v>
          </cell>
          <cell r="G132">
            <v>690</v>
          </cell>
          <cell r="H132">
            <v>2</v>
          </cell>
          <cell r="I132">
            <v>14</v>
          </cell>
          <cell r="J132" t="str">
            <v>.</v>
          </cell>
        </row>
        <row r="133">
          <cell r="B133" t="str">
            <v>MAR</v>
          </cell>
          <cell r="C133">
            <v>600</v>
          </cell>
          <cell r="D133" t="str">
            <v>MOR</v>
          </cell>
          <cell r="E133">
            <v>830</v>
          </cell>
          <cell r="F133">
            <v>600</v>
          </cell>
          <cell r="G133">
            <v>504</v>
          </cell>
          <cell r="H133">
            <v>2</v>
          </cell>
          <cell r="I133">
            <v>15</v>
          </cell>
          <cell r="J133" t="str">
            <v>MAR</v>
          </cell>
        </row>
        <row r="134">
          <cell r="B134" t="str">
            <v>DZA</v>
          </cell>
          <cell r="C134">
            <v>615</v>
          </cell>
          <cell r="D134" t="str">
            <v>ALG</v>
          </cell>
          <cell r="E134">
            <v>30</v>
          </cell>
          <cell r="F134">
            <v>615</v>
          </cell>
          <cell r="G134">
            <v>12</v>
          </cell>
          <cell r="H134">
            <v>2</v>
          </cell>
          <cell r="I134">
            <v>15</v>
          </cell>
          <cell r="J134" t="str">
            <v>.</v>
          </cell>
        </row>
        <row r="135">
          <cell r="B135" t="str">
            <v>TUN</v>
          </cell>
          <cell r="C135">
            <v>616</v>
          </cell>
          <cell r="D135" t="str">
            <v>TUN</v>
          </cell>
          <cell r="E135">
            <v>1160</v>
          </cell>
          <cell r="F135">
            <v>616</v>
          </cell>
          <cell r="G135">
            <v>788</v>
          </cell>
          <cell r="H135">
            <v>2</v>
          </cell>
          <cell r="I135">
            <v>15</v>
          </cell>
          <cell r="J135" t="str">
            <v>.</v>
          </cell>
        </row>
        <row r="136">
          <cell r="B136" t="str">
            <v>LBY</v>
          </cell>
          <cell r="C136">
            <v>620</v>
          </cell>
          <cell r="D136" t="str">
            <v>LIB</v>
          </cell>
          <cell r="E136">
            <v>700</v>
          </cell>
          <cell r="F136">
            <v>620</v>
          </cell>
          <cell r="G136">
            <v>434</v>
          </cell>
          <cell r="H136">
            <v>2</v>
          </cell>
          <cell r="I136">
            <v>15</v>
          </cell>
          <cell r="J136" t="str">
            <v>.</v>
          </cell>
        </row>
        <row r="137">
          <cell r="B137" t="str">
            <v>SDN</v>
          </cell>
          <cell r="C137">
            <v>625</v>
          </cell>
          <cell r="D137" t="str">
            <v>SUD</v>
          </cell>
          <cell r="E137">
            <v>1070</v>
          </cell>
          <cell r="F137">
            <v>625</v>
          </cell>
          <cell r="G137">
            <v>736</v>
          </cell>
          <cell r="H137">
            <v>2</v>
          </cell>
          <cell r="I137">
            <v>15</v>
          </cell>
          <cell r="J137" t="str">
            <v>.</v>
          </cell>
        </row>
        <row r="138">
          <cell r="B138" t="str">
            <v>IRN</v>
          </cell>
          <cell r="C138">
            <v>630</v>
          </cell>
          <cell r="D138" t="str">
            <v>IRN</v>
          </cell>
          <cell r="E138">
            <v>540</v>
          </cell>
          <cell r="F138">
            <v>630</v>
          </cell>
          <cell r="G138">
            <v>364</v>
          </cell>
          <cell r="H138">
            <v>142</v>
          </cell>
          <cell r="I138">
            <v>62</v>
          </cell>
          <cell r="J138" t="str">
            <v>IRN</v>
          </cell>
        </row>
        <row r="139">
          <cell r="B139" t="str">
            <v>TUR</v>
          </cell>
          <cell r="C139">
            <v>640</v>
          </cell>
          <cell r="D139" t="str">
            <v>TUR</v>
          </cell>
          <cell r="E139">
            <v>1170</v>
          </cell>
          <cell r="F139">
            <v>640</v>
          </cell>
          <cell r="G139">
            <v>792</v>
          </cell>
          <cell r="H139">
            <v>142</v>
          </cell>
          <cell r="I139">
            <v>145</v>
          </cell>
          <cell r="J139" t="str">
            <v>.</v>
          </cell>
        </row>
        <row r="140">
          <cell r="B140" t="str">
            <v>IRQ</v>
          </cell>
          <cell r="C140">
            <v>645</v>
          </cell>
          <cell r="D140" t="str">
            <v>IRQ</v>
          </cell>
          <cell r="E140">
            <v>550</v>
          </cell>
          <cell r="F140">
            <v>645</v>
          </cell>
          <cell r="G140">
            <v>368</v>
          </cell>
          <cell r="H140">
            <v>142</v>
          </cell>
          <cell r="I140">
            <v>145</v>
          </cell>
          <cell r="J140" t="str">
            <v>.</v>
          </cell>
        </row>
        <row r="141">
          <cell r="B141" t="str">
            <v>EGY</v>
          </cell>
          <cell r="C141">
            <v>651</v>
          </cell>
          <cell r="D141" t="str">
            <v>EGY</v>
          </cell>
          <cell r="E141">
            <v>1200</v>
          </cell>
          <cell r="F141">
            <v>651</v>
          </cell>
          <cell r="G141">
            <v>818</v>
          </cell>
          <cell r="H141">
            <v>142</v>
          </cell>
          <cell r="I141">
            <v>145</v>
          </cell>
          <cell r="J141" t="str">
            <v>EGY</v>
          </cell>
        </row>
        <row r="142">
          <cell r="B142" t="str">
            <v>SYR</v>
          </cell>
          <cell r="C142">
            <v>652</v>
          </cell>
          <cell r="D142" t="str">
            <v>SYR</v>
          </cell>
          <cell r="E142">
            <v>1110</v>
          </cell>
          <cell r="F142">
            <v>652</v>
          </cell>
          <cell r="G142">
            <v>760</v>
          </cell>
          <cell r="H142">
            <v>142</v>
          </cell>
          <cell r="I142">
            <v>145</v>
          </cell>
          <cell r="J142" t="str">
            <v>.</v>
          </cell>
        </row>
        <row r="143">
          <cell r="B143" t="str">
            <v>LBN</v>
          </cell>
          <cell r="C143">
            <v>660</v>
          </cell>
          <cell r="D143" t="str">
            <v>LEB</v>
          </cell>
          <cell r="E143">
            <v>670</v>
          </cell>
          <cell r="F143">
            <v>660</v>
          </cell>
          <cell r="G143">
            <v>422</v>
          </cell>
          <cell r="H143">
            <v>142</v>
          </cell>
          <cell r="I143">
            <v>145</v>
          </cell>
          <cell r="J143" t="str">
            <v>.</v>
          </cell>
        </row>
        <row r="144">
          <cell r="B144" t="str">
            <v>JOR</v>
          </cell>
          <cell r="C144">
            <v>663</v>
          </cell>
          <cell r="D144" t="str">
            <v>JOR</v>
          </cell>
          <cell r="E144">
            <v>610</v>
          </cell>
          <cell r="F144">
            <v>663</v>
          </cell>
          <cell r="G144">
            <v>400</v>
          </cell>
          <cell r="H144">
            <v>142</v>
          </cell>
          <cell r="I144">
            <v>145</v>
          </cell>
          <cell r="J144" t="str">
            <v>.</v>
          </cell>
        </row>
        <row r="145">
          <cell r="B145" t="str">
            <v>ISR</v>
          </cell>
          <cell r="C145">
            <v>666</v>
          </cell>
          <cell r="D145" t="str">
            <v>ISR</v>
          </cell>
          <cell r="E145">
            <v>560</v>
          </cell>
          <cell r="F145">
            <v>666</v>
          </cell>
          <cell r="G145">
            <v>376</v>
          </cell>
          <cell r="H145">
            <v>142</v>
          </cell>
          <cell r="I145">
            <v>145</v>
          </cell>
          <cell r="J145" t="str">
            <v>ISR</v>
          </cell>
        </row>
        <row r="146">
          <cell r="B146" t="str">
            <v>SAU</v>
          </cell>
          <cell r="C146">
            <v>670</v>
          </cell>
          <cell r="D146" t="str">
            <v>SAU</v>
          </cell>
          <cell r="E146">
            <v>990</v>
          </cell>
          <cell r="F146">
            <v>670</v>
          </cell>
          <cell r="G146">
            <v>682</v>
          </cell>
          <cell r="H146">
            <v>142</v>
          </cell>
          <cell r="I146">
            <v>145</v>
          </cell>
          <cell r="J146" t="str">
            <v>SAU</v>
          </cell>
        </row>
        <row r="147">
          <cell r="B147" t="str">
            <v>.</v>
          </cell>
          <cell r="C147">
            <v>678</v>
          </cell>
          <cell r="D147" t="str">
            <v>YAR</v>
          </cell>
          <cell r="E147">
            <v>1280</v>
          </cell>
          <cell r="F147">
            <v>678</v>
          </cell>
          <cell r="G147">
            <v>887</v>
          </cell>
          <cell r="H147">
            <v>142</v>
          </cell>
          <cell r="I147">
            <v>145</v>
          </cell>
          <cell r="J147" t="str">
            <v>.</v>
          </cell>
        </row>
        <row r="148">
          <cell r="B148" t="str">
            <v>YEM</v>
          </cell>
          <cell r="C148">
            <v>679</v>
          </cell>
          <cell r="D148" t="str">
            <v>YEM</v>
          </cell>
          <cell r="E148">
            <v>1285</v>
          </cell>
          <cell r="F148">
            <v>679</v>
          </cell>
          <cell r="G148">
            <v>887</v>
          </cell>
          <cell r="H148">
            <v>142</v>
          </cell>
          <cell r="I148">
            <v>145</v>
          </cell>
          <cell r="J148" t="str">
            <v>.</v>
          </cell>
        </row>
        <row r="149">
          <cell r="B149" t="str">
            <v>KWT</v>
          </cell>
          <cell r="C149">
            <v>690</v>
          </cell>
          <cell r="D149" t="str">
            <v>KUW</v>
          </cell>
          <cell r="E149">
            <v>640</v>
          </cell>
          <cell r="F149">
            <v>690</v>
          </cell>
          <cell r="G149">
            <v>414</v>
          </cell>
          <cell r="H149">
            <v>142</v>
          </cell>
          <cell r="I149">
            <v>145</v>
          </cell>
          <cell r="J149" t="str">
            <v>.</v>
          </cell>
        </row>
        <row r="150">
          <cell r="B150" t="str">
            <v>BHR</v>
          </cell>
          <cell r="C150">
            <v>692</v>
          </cell>
          <cell r="D150" t="str">
            <v>BAH</v>
          </cell>
          <cell r="E150">
            <v>65</v>
          </cell>
          <cell r="F150">
            <v>692</v>
          </cell>
          <cell r="G150">
            <v>48</v>
          </cell>
          <cell r="H150">
            <v>142</v>
          </cell>
          <cell r="I150">
            <v>145</v>
          </cell>
          <cell r="J150" t="str">
            <v>.</v>
          </cell>
        </row>
        <row r="151">
          <cell r="B151" t="str">
            <v>QAT</v>
          </cell>
          <cell r="C151">
            <v>694</v>
          </cell>
          <cell r="D151" t="str">
            <v>QAT</v>
          </cell>
          <cell r="E151">
            <v>965</v>
          </cell>
          <cell r="F151">
            <v>694</v>
          </cell>
          <cell r="G151">
            <v>634</v>
          </cell>
          <cell r="H151">
            <v>142</v>
          </cell>
          <cell r="I151">
            <v>145</v>
          </cell>
          <cell r="J151" t="str">
            <v>.</v>
          </cell>
        </row>
        <row r="152">
          <cell r="B152" t="str">
            <v>ARE</v>
          </cell>
          <cell r="C152">
            <v>696</v>
          </cell>
          <cell r="D152" t="str">
            <v>UAE</v>
          </cell>
          <cell r="E152">
            <v>1185</v>
          </cell>
          <cell r="F152">
            <v>696</v>
          </cell>
          <cell r="G152">
            <v>784</v>
          </cell>
          <cell r="H152">
            <v>142</v>
          </cell>
          <cell r="I152">
            <v>145</v>
          </cell>
          <cell r="J152" t="str">
            <v>.</v>
          </cell>
        </row>
        <row r="153">
          <cell r="B153" t="str">
            <v>OMN</v>
          </cell>
          <cell r="C153">
            <v>698</v>
          </cell>
          <cell r="D153" t="str">
            <v>OMA</v>
          </cell>
          <cell r="E153">
            <v>895</v>
          </cell>
          <cell r="F153">
            <v>698</v>
          </cell>
          <cell r="G153">
            <v>512</v>
          </cell>
          <cell r="H153">
            <v>142</v>
          </cell>
          <cell r="I153">
            <v>145</v>
          </cell>
          <cell r="J153" t="str">
            <v>.</v>
          </cell>
        </row>
        <row r="154">
          <cell r="B154" t="str">
            <v>AFG</v>
          </cell>
          <cell r="C154">
            <v>700</v>
          </cell>
          <cell r="D154" t="str">
            <v>AFG</v>
          </cell>
          <cell r="E154">
            <v>10</v>
          </cell>
          <cell r="F154">
            <v>700</v>
          </cell>
          <cell r="G154">
            <v>4</v>
          </cell>
          <cell r="H154">
            <v>142</v>
          </cell>
          <cell r="I154">
            <v>62</v>
          </cell>
          <cell r="J154" t="str">
            <v>.</v>
          </cell>
        </row>
        <row r="155">
          <cell r="B155" t="str">
            <v>TKM</v>
          </cell>
          <cell r="C155">
            <v>701</v>
          </cell>
          <cell r="D155" t="str">
            <v>TKM</v>
          </cell>
          <cell r="E155">
            <v>1172</v>
          </cell>
          <cell r="F155">
            <v>701</v>
          </cell>
          <cell r="G155">
            <v>795</v>
          </cell>
          <cell r="H155">
            <v>142</v>
          </cell>
          <cell r="I155">
            <v>62</v>
          </cell>
          <cell r="J155" t="str">
            <v>.</v>
          </cell>
        </row>
        <row r="156">
          <cell r="B156" t="str">
            <v>TJK</v>
          </cell>
          <cell r="C156">
            <v>702</v>
          </cell>
          <cell r="D156" t="str">
            <v>TAJ</v>
          </cell>
          <cell r="E156">
            <v>1115</v>
          </cell>
          <cell r="F156">
            <v>702</v>
          </cell>
          <cell r="G156">
            <v>762</v>
          </cell>
          <cell r="H156">
            <v>142</v>
          </cell>
          <cell r="I156">
            <v>62</v>
          </cell>
          <cell r="J156" t="str">
            <v>.</v>
          </cell>
        </row>
        <row r="157">
          <cell r="B157" t="str">
            <v>KGZ</v>
          </cell>
          <cell r="C157">
            <v>703</v>
          </cell>
          <cell r="D157" t="str">
            <v>KYR</v>
          </cell>
          <cell r="E157">
            <v>645</v>
          </cell>
          <cell r="F157">
            <v>703</v>
          </cell>
          <cell r="G157">
            <v>417</v>
          </cell>
          <cell r="H157">
            <v>142</v>
          </cell>
          <cell r="I157">
            <v>62</v>
          </cell>
          <cell r="J157" t="str">
            <v>.</v>
          </cell>
        </row>
        <row r="158">
          <cell r="B158" t="str">
            <v>UZB</v>
          </cell>
          <cell r="C158">
            <v>704</v>
          </cell>
          <cell r="D158" t="str">
            <v>UZB</v>
          </cell>
          <cell r="E158">
            <v>1241</v>
          </cell>
          <cell r="F158">
            <v>704</v>
          </cell>
          <cell r="G158">
            <v>860</v>
          </cell>
          <cell r="H158">
            <v>142</v>
          </cell>
          <cell r="I158">
            <v>62</v>
          </cell>
          <cell r="J158" t="str">
            <v>.</v>
          </cell>
        </row>
        <row r="159">
          <cell r="B159" t="str">
            <v>KAZ</v>
          </cell>
          <cell r="C159">
            <v>705</v>
          </cell>
          <cell r="D159" t="str">
            <v>KZK</v>
          </cell>
          <cell r="E159">
            <v>615</v>
          </cell>
          <cell r="F159">
            <v>705</v>
          </cell>
          <cell r="G159">
            <v>398</v>
          </cell>
          <cell r="H159">
            <v>142</v>
          </cell>
          <cell r="I159">
            <v>62</v>
          </cell>
          <cell r="J159" t="str">
            <v>.</v>
          </cell>
        </row>
        <row r="160">
          <cell r="B160" t="str">
            <v>CHN</v>
          </cell>
          <cell r="C160">
            <v>710</v>
          </cell>
          <cell r="D160" t="str">
            <v>CHN</v>
          </cell>
          <cell r="E160">
            <v>230</v>
          </cell>
          <cell r="F160">
            <v>710</v>
          </cell>
          <cell r="G160">
            <v>156</v>
          </cell>
          <cell r="H160">
            <v>142</v>
          </cell>
          <cell r="I160">
            <v>30</v>
          </cell>
          <cell r="J160" t="str">
            <v>CHN</v>
          </cell>
        </row>
        <row r="161">
          <cell r="B161" t="str">
            <v>MNG</v>
          </cell>
          <cell r="C161">
            <v>712</v>
          </cell>
          <cell r="D161" t="str">
            <v>MON</v>
          </cell>
          <cell r="E161">
            <v>820</v>
          </cell>
          <cell r="F161">
            <v>712</v>
          </cell>
          <cell r="G161">
            <v>496</v>
          </cell>
          <cell r="H161">
            <v>142</v>
          </cell>
          <cell r="I161">
            <v>30</v>
          </cell>
          <cell r="J161" t="str">
            <v>.</v>
          </cell>
        </row>
        <row r="162">
          <cell r="B162" t="str">
            <v>.</v>
          </cell>
          <cell r="C162">
            <v>713</v>
          </cell>
          <cell r="D162" t="str">
            <v>TAW</v>
          </cell>
          <cell r="E162">
            <v>231</v>
          </cell>
          <cell r="F162">
            <v>713</v>
          </cell>
          <cell r="G162" t="str">
            <v>.</v>
          </cell>
          <cell r="H162">
            <v>142</v>
          </cell>
          <cell r="I162">
            <v>30</v>
          </cell>
          <cell r="J162" t="str">
            <v>.</v>
          </cell>
        </row>
        <row r="163">
          <cell r="B163" t="str">
            <v>KOR</v>
          </cell>
          <cell r="C163">
            <v>730</v>
          </cell>
          <cell r="D163" t="str">
            <v>ROK</v>
          </cell>
          <cell r="E163">
            <v>632</v>
          </cell>
          <cell r="F163">
            <v>730</v>
          </cell>
          <cell r="G163">
            <v>410</v>
          </cell>
          <cell r="H163">
            <v>142</v>
          </cell>
          <cell r="I163">
            <v>30</v>
          </cell>
          <cell r="J163" t="str">
            <v>KOR</v>
          </cell>
        </row>
        <row r="164">
          <cell r="B164" t="str">
            <v>PRK</v>
          </cell>
          <cell r="C164">
            <v>731</v>
          </cell>
          <cell r="D164" t="str">
            <v>PRK</v>
          </cell>
          <cell r="E164">
            <v>631</v>
          </cell>
          <cell r="F164">
            <v>731</v>
          </cell>
          <cell r="G164">
            <v>408</v>
          </cell>
          <cell r="H164">
            <v>142</v>
          </cell>
          <cell r="I164">
            <v>30</v>
          </cell>
          <cell r="J164" t="str">
            <v>.</v>
          </cell>
        </row>
        <row r="165">
          <cell r="B165" t="str">
            <v>JPN</v>
          </cell>
          <cell r="C165">
            <v>740</v>
          </cell>
          <cell r="D165" t="str">
            <v>JPN</v>
          </cell>
          <cell r="E165">
            <v>600</v>
          </cell>
          <cell r="F165">
            <v>740</v>
          </cell>
          <cell r="G165">
            <v>392</v>
          </cell>
          <cell r="H165">
            <v>142</v>
          </cell>
          <cell r="I165">
            <v>30</v>
          </cell>
          <cell r="J165" t="str">
            <v>JPN</v>
          </cell>
        </row>
        <row r="166">
          <cell r="B166" t="str">
            <v>IND</v>
          </cell>
          <cell r="C166">
            <v>750</v>
          </cell>
          <cell r="D166" t="str">
            <v>IND</v>
          </cell>
          <cell r="E166">
            <v>520</v>
          </cell>
          <cell r="F166">
            <v>750</v>
          </cell>
          <cell r="G166">
            <v>356</v>
          </cell>
          <cell r="H166">
            <v>142</v>
          </cell>
          <cell r="I166">
            <v>62</v>
          </cell>
          <cell r="J166" t="str">
            <v>IND</v>
          </cell>
        </row>
        <row r="167">
          <cell r="B167" t="str">
            <v>BTN</v>
          </cell>
          <cell r="C167">
            <v>760</v>
          </cell>
          <cell r="D167" t="str">
            <v>BHU</v>
          </cell>
          <cell r="E167">
            <v>66</v>
          </cell>
          <cell r="F167">
            <v>760</v>
          </cell>
          <cell r="G167">
            <v>64</v>
          </cell>
          <cell r="H167">
            <v>142</v>
          </cell>
          <cell r="I167">
            <v>62</v>
          </cell>
          <cell r="J167" t="str">
            <v>.</v>
          </cell>
        </row>
        <row r="168">
          <cell r="B168" t="str">
            <v>PAK</v>
          </cell>
          <cell r="C168">
            <v>770</v>
          </cell>
          <cell r="D168" t="str">
            <v>PAK</v>
          </cell>
          <cell r="E168">
            <v>900</v>
          </cell>
          <cell r="F168">
            <v>770</v>
          </cell>
          <cell r="G168">
            <v>586</v>
          </cell>
          <cell r="H168">
            <v>142</v>
          </cell>
          <cell r="I168">
            <v>62</v>
          </cell>
          <cell r="J168" t="str">
            <v>.</v>
          </cell>
        </row>
        <row r="169">
          <cell r="B169" t="str">
            <v>BGD</v>
          </cell>
          <cell r="C169">
            <v>771</v>
          </cell>
          <cell r="D169" t="str">
            <v>BNG</v>
          </cell>
          <cell r="E169">
            <v>901</v>
          </cell>
          <cell r="F169">
            <v>771</v>
          </cell>
          <cell r="G169">
            <v>50</v>
          </cell>
          <cell r="H169">
            <v>142</v>
          </cell>
          <cell r="I169">
            <v>62</v>
          </cell>
          <cell r="J169" t="str">
            <v>.</v>
          </cell>
        </row>
        <row r="170">
          <cell r="B170" t="str">
            <v>MMR</v>
          </cell>
          <cell r="C170">
            <v>775</v>
          </cell>
          <cell r="D170" t="str">
            <v>MYA</v>
          </cell>
          <cell r="E170">
            <v>140</v>
          </cell>
          <cell r="F170">
            <v>775</v>
          </cell>
          <cell r="G170">
            <v>104</v>
          </cell>
          <cell r="H170">
            <v>142</v>
          </cell>
          <cell r="I170">
            <v>35</v>
          </cell>
          <cell r="J170" t="str">
            <v>.</v>
          </cell>
        </row>
        <row r="171">
          <cell r="B171" t="str">
            <v>LKA</v>
          </cell>
          <cell r="C171">
            <v>780</v>
          </cell>
          <cell r="D171" t="str">
            <v>SRI</v>
          </cell>
          <cell r="E171">
            <v>200</v>
          </cell>
          <cell r="F171">
            <v>780</v>
          </cell>
          <cell r="G171">
            <v>144</v>
          </cell>
          <cell r="H171">
            <v>142</v>
          </cell>
          <cell r="I171">
            <v>62</v>
          </cell>
          <cell r="J171" t="str">
            <v>.</v>
          </cell>
        </row>
        <row r="172">
          <cell r="B172" t="str">
            <v>MDV</v>
          </cell>
          <cell r="C172">
            <v>781</v>
          </cell>
          <cell r="D172" t="str">
            <v>.</v>
          </cell>
          <cell r="E172">
            <v>760</v>
          </cell>
          <cell r="F172">
            <v>781</v>
          </cell>
          <cell r="G172">
            <v>462</v>
          </cell>
          <cell r="H172">
            <v>142</v>
          </cell>
          <cell r="I172">
            <v>62</v>
          </cell>
          <cell r="J172" t="str">
            <v>.</v>
          </cell>
        </row>
        <row r="173">
          <cell r="B173" t="str">
            <v>NPL</v>
          </cell>
          <cell r="C173">
            <v>790</v>
          </cell>
          <cell r="D173" t="str">
            <v>NEP</v>
          </cell>
          <cell r="E173">
            <v>840</v>
          </cell>
          <cell r="F173">
            <v>790</v>
          </cell>
          <cell r="G173">
            <v>524</v>
          </cell>
          <cell r="H173">
            <v>142</v>
          </cell>
          <cell r="I173">
            <v>62</v>
          </cell>
          <cell r="J173" t="str">
            <v>.</v>
          </cell>
        </row>
        <row r="174">
          <cell r="B174" t="str">
            <v>THA</v>
          </cell>
          <cell r="C174">
            <v>800</v>
          </cell>
          <cell r="D174" t="str">
            <v>THI</v>
          </cell>
          <cell r="E174">
            <v>1130</v>
          </cell>
          <cell r="F174">
            <v>800</v>
          </cell>
          <cell r="G174">
            <v>764</v>
          </cell>
          <cell r="H174">
            <v>142</v>
          </cell>
          <cell r="I174">
            <v>35</v>
          </cell>
          <cell r="J174" t="str">
            <v>.</v>
          </cell>
        </row>
        <row r="175">
          <cell r="B175" t="str">
            <v>KHM</v>
          </cell>
          <cell r="C175">
            <v>811</v>
          </cell>
          <cell r="D175" t="str">
            <v>CAM</v>
          </cell>
          <cell r="E175">
            <v>160</v>
          </cell>
          <cell r="F175">
            <v>811</v>
          </cell>
          <cell r="G175">
            <v>116</v>
          </cell>
          <cell r="H175">
            <v>142</v>
          </cell>
          <cell r="I175">
            <v>35</v>
          </cell>
          <cell r="J175" t="str">
            <v>.</v>
          </cell>
        </row>
        <row r="176">
          <cell r="B176" t="str">
            <v>LAO</v>
          </cell>
          <cell r="C176">
            <v>812</v>
          </cell>
          <cell r="D176" t="str">
            <v>LAO</v>
          </cell>
          <cell r="E176">
            <v>650</v>
          </cell>
          <cell r="F176">
            <v>812</v>
          </cell>
          <cell r="G176">
            <v>418</v>
          </cell>
          <cell r="H176">
            <v>142</v>
          </cell>
          <cell r="I176">
            <v>35</v>
          </cell>
          <cell r="J176" t="str">
            <v>.</v>
          </cell>
        </row>
        <row r="177">
          <cell r="B177" t="str">
            <v>VNM</v>
          </cell>
          <cell r="C177">
            <v>818</v>
          </cell>
          <cell r="D177" t="str">
            <v>VIE</v>
          </cell>
          <cell r="E177">
            <v>1260</v>
          </cell>
          <cell r="F177">
            <v>816</v>
          </cell>
          <cell r="G177">
            <v>704</v>
          </cell>
          <cell r="H177">
            <v>142</v>
          </cell>
          <cell r="I177">
            <v>35</v>
          </cell>
          <cell r="J177" t="str">
            <v>.</v>
          </cell>
        </row>
        <row r="178">
          <cell r="B178" t="str">
            <v>MYS</v>
          </cell>
          <cell r="C178">
            <v>820</v>
          </cell>
          <cell r="D178" t="str">
            <v>MAL</v>
          </cell>
          <cell r="E178">
            <v>750</v>
          </cell>
          <cell r="F178">
            <v>820</v>
          </cell>
          <cell r="G178">
            <v>458</v>
          </cell>
          <cell r="H178">
            <v>142</v>
          </cell>
          <cell r="I178">
            <v>35</v>
          </cell>
          <cell r="J178" t="str">
            <v>.</v>
          </cell>
        </row>
        <row r="179">
          <cell r="B179" t="str">
            <v>SGP</v>
          </cell>
          <cell r="C179">
            <v>830</v>
          </cell>
          <cell r="D179" t="str">
            <v>SIN</v>
          </cell>
          <cell r="E179">
            <v>1020</v>
          </cell>
          <cell r="F179">
            <v>830</v>
          </cell>
          <cell r="G179">
            <v>702</v>
          </cell>
          <cell r="H179">
            <v>142</v>
          </cell>
          <cell r="I179">
            <v>35</v>
          </cell>
          <cell r="J179" t="str">
            <v>SGP</v>
          </cell>
        </row>
        <row r="180">
          <cell r="B180" t="str">
            <v>BRN</v>
          </cell>
          <cell r="C180">
            <v>835</v>
          </cell>
          <cell r="D180" t="str">
            <v>.</v>
          </cell>
          <cell r="E180">
            <v>125</v>
          </cell>
          <cell r="F180">
            <v>835</v>
          </cell>
          <cell r="G180">
            <v>96</v>
          </cell>
          <cell r="H180">
            <v>142</v>
          </cell>
          <cell r="I180">
            <v>35</v>
          </cell>
          <cell r="J180" t="str">
            <v>.</v>
          </cell>
        </row>
        <row r="181">
          <cell r="B181" t="str">
            <v>PHL</v>
          </cell>
          <cell r="C181">
            <v>840</v>
          </cell>
          <cell r="D181" t="str">
            <v>PHI</v>
          </cell>
          <cell r="E181">
            <v>940</v>
          </cell>
          <cell r="F181">
            <v>840</v>
          </cell>
          <cell r="G181">
            <v>608</v>
          </cell>
          <cell r="H181">
            <v>142</v>
          </cell>
          <cell r="I181">
            <v>35</v>
          </cell>
          <cell r="J181" t="str">
            <v>PHL</v>
          </cell>
        </row>
        <row r="182">
          <cell r="B182" t="str">
            <v>IDN</v>
          </cell>
          <cell r="C182">
            <v>850</v>
          </cell>
          <cell r="D182" t="str">
            <v>INS</v>
          </cell>
          <cell r="E182">
            <v>530</v>
          </cell>
          <cell r="F182">
            <v>850</v>
          </cell>
          <cell r="G182">
            <v>360</v>
          </cell>
          <cell r="H182">
            <v>142</v>
          </cell>
          <cell r="I182">
            <v>35</v>
          </cell>
          <cell r="J182" t="str">
            <v>IDN</v>
          </cell>
        </row>
        <row r="183">
          <cell r="B183" t="str">
            <v>.</v>
          </cell>
          <cell r="C183">
            <v>860</v>
          </cell>
          <cell r="D183" t="str">
            <v>ETM</v>
          </cell>
          <cell r="E183" t="str">
            <v>.</v>
          </cell>
          <cell r="F183">
            <v>860</v>
          </cell>
          <cell r="G183">
            <v>626</v>
          </cell>
          <cell r="H183">
            <v>142</v>
          </cell>
          <cell r="I183">
            <v>35</v>
          </cell>
          <cell r="J183" t="str">
            <v>.</v>
          </cell>
        </row>
        <row r="184">
          <cell r="B184" t="str">
            <v>AUS</v>
          </cell>
          <cell r="C184">
            <v>900</v>
          </cell>
          <cell r="D184" t="str">
            <v>AUL</v>
          </cell>
          <cell r="E184">
            <v>50</v>
          </cell>
          <cell r="F184">
            <v>900</v>
          </cell>
          <cell r="G184">
            <v>36</v>
          </cell>
          <cell r="H184">
            <v>9</v>
          </cell>
          <cell r="I184">
            <v>53</v>
          </cell>
          <cell r="J184" t="str">
            <v>.</v>
          </cell>
        </row>
        <row r="185">
          <cell r="B185" t="str">
            <v>PNG</v>
          </cell>
          <cell r="C185">
            <v>910</v>
          </cell>
          <cell r="D185" t="str">
            <v>PNG</v>
          </cell>
          <cell r="E185">
            <v>915</v>
          </cell>
          <cell r="F185">
            <v>910</v>
          </cell>
          <cell r="G185">
            <v>598</v>
          </cell>
          <cell r="H185">
            <v>9</v>
          </cell>
          <cell r="I185">
            <v>54</v>
          </cell>
          <cell r="J185" t="str">
            <v>.</v>
          </cell>
        </row>
        <row r="186">
          <cell r="B186" t="str">
            <v>NZL</v>
          </cell>
          <cell r="C186">
            <v>920</v>
          </cell>
          <cell r="D186" t="str">
            <v>NEW</v>
          </cell>
          <cell r="E186">
            <v>860</v>
          </cell>
          <cell r="F186">
            <v>920</v>
          </cell>
          <cell r="G186">
            <v>554</v>
          </cell>
          <cell r="H186">
            <v>9</v>
          </cell>
          <cell r="I186">
            <v>53</v>
          </cell>
          <cell r="J186" t="str">
            <v>.</v>
          </cell>
        </row>
        <row r="187">
          <cell r="B187" t="str">
            <v>VUT</v>
          </cell>
          <cell r="C187">
            <v>935</v>
          </cell>
          <cell r="D187" t="str">
            <v>.</v>
          </cell>
          <cell r="E187">
            <v>1243</v>
          </cell>
          <cell r="F187">
            <v>935</v>
          </cell>
          <cell r="G187">
            <v>548</v>
          </cell>
          <cell r="H187">
            <v>9</v>
          </cell>
          <cell r="I187">
            <v>54</v>
          </cell>
          <cell r="J187" t="str">
            <v>.</v>
          </cell>
        </row>
        <row r="188">
          <cell r="B188" t="str">
            <v>SLB</v>
          </cell>
          <cell r="C188">
            <v>940</v>
          </cell>
          <cell r="D188" t="str">
            <v>SOL</v>
          </cell>
          <cell r="E188">
            <v>1025</v>
          </cell>
          <cell r="F188">
            <v>940</v>
          </cell>
          <cell r="G188">
            <v>90</v>
          </cell>
          <cell r="H188">
            <v>9</v>
          </cell>
          <cell r="I188">
            <v>54</v>
          </cell>
          <cell r="J188" t="str">
            <v>.</v>
          </cell>
        </row>
        <row r="189">
          <cell r="B189" t="str">
            <v>KIR</v>
          </cell>
          <cell r="C189">
            <v>946</v>
          </cell>
          <cell r="D189" t="str">
            <v>.</v>
          </cell>
          <cell r="E189">
            <v>625</v>
          </cell>
          <cell r="F189">
            <v>946</v>
          </cell>
          <cell r="G189">
            <v>296</v>
          </cell>
          <cell r="H189">
            <v>9</v>
          </cell>
          <cell r="I189">
            <v>57</v>
          </cell>
          <cell r="J189" t="str">
            <v>.</v>
          </cell>
        </row>
        <row r="190">
          <cell r="B190" t="str">
            <v>.</v>
          </cell>
          <cell r="C190">
            <v>947</v>
          </cell>
          <cell r="D190" t="str">
            <v>.</v>
          </cell>
          <cell r="E190">
            <v>1175</v>
          </cell>
          <cell r="F190">
            <v>947</v>
          </cell>
          <cell r="G190">
            <v>798</v>
          </cell>
          <cell r="H190">
            <v>9</v>
          </cell>
          <cell r="I190">
            <v>61</v>
          </cell>
          <cell r="J190" t="str">
            <v>.</v>
          </cell>
        </row>
        <row r="191">
          <cell r="B191" t="str">
            <v>FJI</v>
          </cell>
          <cell r="C191">
            <v>950</v>
          </cell>
          <cell r="D191" t="str">
            <v>FJI</v>
          </cell>
          <cell r="E191">
            <v>1216</v>
          </cell>
          <cell r="F191">
            <v>950</v>
          </cell>
          <cell r="G191">
            <v>242</v>
          </cell>
          <cell r="H191">
            <v>9</v>
          </cell>
          <cell r="I191">
            <v>54</v>
          </cell>
          <cell r="J191" t="str">
            <v>.</v>
          </cell>
        </row>
        <row r="192">
          <cell r="B192" t="str">
            <v>TON</v>
          </cell>
          <cell r="C192">
            <v>955</v>
          </cell>
          <cell r="D192" t="str">
            <v>.</v>
          </cell>
          <cell r="E192" t="str">
            <v>.</v>
          </cell>
          <cell r="F192">
            <v>955</v>
          </cell>
          <cell r="G192">
            <v>776</v>
          </cell>
          <cell r="H192">
            <v>9</v>
          </cell>
          <cell r="I192">
            <v>61</v>
          </cell>
          <cell r="J192" t="str">
            <v>.</v>
          </cell>
        </row>
        <row r="193">
          <cell r="B193" t="str">
            <v>.</v>
          </cell>
          <cell r="C193">
            <v>970</v>
          </cell>
          <cell r="D193" t="str">
            <v>.</v>
          </cell>
          <cell r="E193" t="str">
            <v>.</v>
          </cell>
          <cell r="F193">
            <v>970</v>
          </cell>
          <cell r="G193">
            <v>520</v>
          </cell>
          <cell r="H193">
            <v>9</v>
          </cell>
          <cell r="I193">
            <v>57</v>
          </cell>
          <cell r="J193" t="str">
            <v>.</v>
          </cell>
        </row>
        <row r="194">
          <cell r="B194" t="str">
            <v>MHL</v>
          </cell>
          <cell r="C194">
            <v>983</v>
          </cell>
          <cell r="D194" t="str">
            <v>.</v>
          </cell>
          <cell r="E194">
            <v>785</v>
          </cell>
          <cell r="F194">
            <v>983</v>
          </cell>
          <cell r="G194">
            <v>584</v>
          </cell>
          <cell r="H194">
            <v>9</v>
          </cell>
          <cell r="I194">
            <v>57</v>
          </cell>
          <cell r="J194" t="str">
            <v>.</v>
          </cell>
        </row>
        <row r="195">
          <cell r="B195" t="str">
            <v>PLW</v>
          </cell>
          <cell r="C195">
            <v>986</v>
          </cell>
          <cell r="D195" t="str">
            <v>.</v>
          </cell>
          <cell r="E195" t="str">
            <v>.</v>
          </cell>
          <cell r="F195">
            <v>986</v>
          </cell>
          <cell r="G195">
            <v>585</v>
          </cell>
          <cell r="H195">
            <v>9</v>
          </cell>
          <cell r="I195">
            <v>57</v>
          </cell>
          <cell r="J195" t="str">
            <v>.</v>
          </cell>
        </row>
        <row r="196">
          <cell r="B196" t="str">
            <v>FSM</v>
          </cell>
          <cell r="C196">
            <v>987</v>
          </cell>
          <cell r="D196" t="str">
            <v>.</v>
          </cell>
          <cell r="E196">
            <v>812</v>
          </cell>
          <cell r="F196">
            <v>987</v>
          </cell>
          <cell r="G196">
            <v>583</v>
          </cell>
          <cell r="H196">
            <v>9</v>
          </cell>
          <cell r="I196">
            <v>57</v>
          </cell>
          <cell r="J196" t="str">
            <v>.</v>
          </cell>
        </row>
        <row r="197">
          <cell r="B197" t="str">
            <v>WSM</v>
          </cell>
          <cell r="C197">
            <v>990</v>
          </cell>
          <cell r="D197" t="str">
            <v>.</v>
          </cell>
          <cell r="E197" t="str">
            <v>.</v>
          </cell>
          <cell r="F197">
            <v>990</v>
          </cell>
          <cell r="G197">
            <v>882</v>
          </cell>
          <cell r="H197">
            <v>9</v>
          </cell>
          <cell r="I197">
            <v>61</v>
          </cell>
          <cell r="J197" t="str">
            <v>.</v>
          </cell>
        </row>
        <row r="198">
          <cell r="B198" t="str">
            <v>ASM</v>
          </cell>
          <cell r="C198" t="str">
            <v>.</v>
          </cell>
          <cell r="D198" t="str">
            <v>.</v>
          </cell>
          <cell r="E198" t="str">
            <v>.</v>
          </cell>
          <cell r="F198" t="str">
            <v>.</v>
          </cell>
          <cell r="G198" t="str">
            <v>.</v>
          </cell>
          <cell r="H198" t="str">
            <v>.</v>
          </cell>
          <cell r="I198" t="str">
            <v>.</v>
          </cell>
          <cell r="J198" t="str">
            <v>.</v>
          </cell>
        </row>
        <row r="199">
          <cell r="B199" t="str">
            <v>ABW</v>
          </cell>
          <cell r="C199" t="str">
            <v>.</v>
          </cell>
          <cell r="D199" t="str">
            <v>.</v>
          </cell>
          <cell r="E199" t="str">
            <v>.</v>
          </cell>
          <cell r="F199" t="str">
            <v>.</v>
          </cell>
          <cell r="G199" t="str">
            <v>.</v>
          </cell>
          <cell r="H199" t="str">
            <v>.</v>
          </cell>
          <cell r="I199" t="str">
            <v>.</v>
          </cell>
          <cell r="J199" t="str">
            <v>.</v>
          </cell>
        </row>
        <row r="200">
          <cell r="B200" t="str">
            <v>.</v>
          </cell>
          <cell r="C200">
            <v>267</v>
          </cell>
          <cell r="D200" t="str">
            <v>BAD</v>
          </cell>
          <cell r="E200" t="str">
            <v>.</v>
          </cell>
          <cell r="F200" t="str">
            <v>.</v>
          </cell>
          <cell r="G200" t="str">
            <v>.</v>
          </cell>
          <cell r="H200" t="str">
            <v>.</v>
          </cell>
          <cell r="I200" t="str">
            <v>.</v>
          </cell>
          <cell r="J200" t="str">
            <v>.</v>
          </cell>
        </row>
        <row r="201">
          <cell r="B201" t="str">
            <v>.</v>
          </cell>
          <cell r="C201">
            <v>245</v>
          </cell>
          <cell r="D201" t="str">
            <v>BAV</v>
          </cell>
          <cell r="E201" t="str">
            <v>.</v>
          </cell>
          <cell r="F201" t="str">
            <v>.</v>
          </cell>
          <cell r="G201" t="str">
            <v>.</v>
          </cell>
          <cell r="H201" t="str">
            <v>.</v>
          </cell>
          <cell r="I201" t="str">
            <v>.</v>
          </cell>
          <cell r="J201" t="str">
            <v>.</v>
          </cell>
        </row>
        <row r="202">
          <cell r="B202" t="str">
            <v>BMU</v>
          </cell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  <cell r="H202" t="str">
            <v>.</v>
          </cell>
          <cell r="I202" t="str">
            <v>.</v>
          </cell>
          <cell r="J202" t="str">
            <v>.</v>
          </cell>
        </row>
        <row r="203">
          <cell r="B203" t="str">
            <v>CYM</v>
          </cell>
          <cell r="C203" t="str">
            <v>.</v>
          </cell>
          <cell r="D203" t="str">
            <v>.</v>
          </cell>
          <cell r="E203" t="str">
            <v>.</v>
          </cell>
          <cell r="F203" t="str">
            <v>.</v>
          </cell>
          <cell r="G203" t="str">
            <v>.</v>
          </cell>
          <cell r="H203" t="str">
            <v>.</v>
          </cell>
          <cell r="I203" t="str">
            <v>.</v>
          </cell>
          <cell r="J203" t="str">
            <v>.</v>
          </cell>
        </row>
        <row r="204">
          <cell r="B204" t="str">
            <v>CHI</v>
          </cell>
          <cell r="C204" t="str">
            <v>.</v>
          </cell>
          <cell r="D204" t="str">
            <v>.</v>
          </cell>
          <cell r="E204" t="str">
            <v>.</v>
          </cell>
          <cell r="F204" t="str">
            <v>.</v>
          </cell>
          <cell r="G204" t="str">
            <v>.</v>
          </cell>
          <cell r="H204" t="str">
            <v>.</v>
          </cell>
          <cell r="I204" t="str">
            <v>.</v>
          </cell>
          <cell r="J204" t="str">
            <v>.</v>
          </cell>
        </row>
        <row r="205">
          <cell r="B205" t="str">
            <v>FRO</v>
          </cell>
          <cell r="C205" t="str">
            <v>.</v>
          </cell>
          <cell r="D205" t="str">
            <v>.</v>
          </cell>
          <cell r="E205" t="str">
            <v>.</v>
          </cell>
          <cell r="F205" t="str">
            <v>.</v>
          </cell>
          <cell r="G205" t="str">
            <v>.</v>
          </cell>
          <cell r="H205" t="str">
            <v>.</v>
          </cell>
          <cell r="I205" t="str">
            <v>.</v>
          </cell>
          <cell r="J205" t="str">
            <v>.</v>
          </cell>
        </row>
        <row r="206">
          <cell r="B206" t="str">
            <v>PYF</v>
          </cell>
          <cell r="C206" t="str">
            <v>.</v>
          </cell>
          <cell r="D206" t="str">
            <v>.</v>
          </cell>
          <cell r="E206" t="str">
            <v>.</v>
          </cell>
          <cell r="F206" t="str">
            <v>.</v>
          </cell>
          <cell r="G206" t="str">
            <v>.</v>
          </cell>
          <cell r="H206" t="str">
            <v>.</v>
          </cell>
          <cell r="I206" t="str">
            <v>.</v>
          </cell>
          <cell r="J206" t="str">
            <v>.</v>
          </cell>
        </row>
        <row r="207">
          <cell r="B207" t="str">
            <v>DEU</v>
          </cell>
          <cell r="C207">
            <v>255</v>
          </cell>
          <cell r="D207" t="str">
            <v>GMY</v>
          </cell>
          <cell r="E207" t="str">
            <v>.</v>
          </cell>
          <cell r="F207" t="str">
            <v>.</v>
          </cell>
          <cell r="G207" t="str">
            <v>.</v>
          </cell>
          <cell r="H207" t="str">
            <v>.</v>
          </cell>
          <cell r="I207" t="str">
            <v>.</v>
          </cell>
          <cell r="J207" t="str">
            <v>DEU</v>
          </cell>
        </row>
        <row r="208">
          <cell r="B208" t="str">
            <v>.</v>
          </cell>
          <cell r="C208">
            <v>265</v>
          </cell>
          <cell r="D208" t="str">
            <v>GDR</v>
          </cell>
          <cell r="E208" t="str">
            <v>.</v>
          </cell>
          <cell r="F208" t="str">
            <v>.</v>
          </cell>
          <cell r="G208" t="str">
            <v>.</v>
          </cell>
          <cell r="H208" t="str">
            <v>.</v>
          </cell>
          <cell r="I208" t="str">
            <v>.</v>
          </cell>
          <cell r="J208" t="str">
            <v>.</v>
          </cell>
        </row>
        <row r="209">
          <cell r="B209" t="str">
            <v>.</v>
          </cell>
          <cell r="C209">
            <v>99</v>
          </cell>
          <cell r="D209" t="str">
            <v>GCL</v>
          </cell>
          <cell r="E209" t="str">
            <v>.</v>
          </cell>
          <cell r="F209" t="str">
            <v>.</v>
          </cell>
          <cell r="G209" t="str">
            <v>.</v>
          </cell>
          <cell r="H209" t="str">
            <v>.</v>
          </cell>
          <cell r="I209" t="str">
            <v>.</v>
          </cell>
          <cell r="J209" t="str">
            <v>.</v>
          </cell>
        </row>
        <row r="210">
          <cell r="B210" t="str">
            <v>GRL</v>
          </cell>
          <cell r="C210" t="str">
            <v>.</v>
          </cell>
          <cell r="D210" t="str">
            <v>.</v>
          </cell>
          <cell r="E210" t="str">
            <v>.</v>
          </cell>
          <cell r="F210" t="str">
            <v>.</v>
          </cell>
          <cell r="G210" t="str">
            <v>.</v>
          </cell>
          <cell r="H210" t="str">
            <v>.</v>
          </cell>
          <cell r="I210" t="str">
            <v>.</v>
          </cell>
          <cell r="J210" t="str">
            <v>.</v>
          </cell>
        </row>
        <row r="211">
          <cell r="B211" t="str">
            <v>GUM</v>
          </cell>
          <cell r="C211" t="str">
            <v>.</v>
          </cell>
          <cell r="D211" t="str">
            <v>.</v>
          </cell>
          <cell r="E211" t="str">
            <v>.</v>
          </cell>
          <cell r="F211" t="str">
            <v>.</v>
          </cell>
          <cell r="G211" t="str">
            <v>.</v>
          </cell>
          <cell r="H211" t="str">
            <v>.</v>
          </cell>
          <cell r="I211" t="str">
            <v>.</v>
          </cell>
          <cell r="J211" t="str">
            <v>.</v>
          </cell>
        </row>
        <row r="212">
          <cell r="B212" t="str">
            <v>HKG</v>
          </cell>
          <cell r="C212" t="str">
            <v>.</v>
          </cell>
          <cell r="D212" t="str">
            <v>.</v>
          </cell>
          <cell r="E212" t="str">
            <v>.</v>
          </cell>
          <cell r="F212" t="str">
            <v>.</v>
          </cell>
          <cell r="G212" t="str">
            <v>.</v>
          </cell>
          <cell r="H212" t="str">
            <v>.</v>
          </cell>
          <cell r="I212" t="str">
            <v>.</v>
          </cell>
          <cell r="J212" t="str">
            <v>.</v>
          </cell>
        </row>
        <row r="213">
          <cell r="B213" t="str">
            <v>IMY</v>
          </cell>
          <cell r="C213" t="str">
            <v>.</v>
          </cell>
          <cell r="D213" t="str">
            <v>.</v>
          </cell>
          <cell r="E213" t="str">
            <v>.</v>
          </cell>
          <cell r="F213" t="str">
            <v>.</v>
          </cell>
          <cell r="G213" t="str">
            <v>.</v>
          </cell>
          <cell r="H213" t="str">
            <v>.</v>
          </cell>
          <cell r="I213" t="str">
            <v>.</v>
          </cell>
          <cell r="J213" t="str">
            <v>.</v>
          </cell>
        </row>
        <row r="214">
          <cell r="B214" t="str">
            <v>MAC</v>
          </cell>
          <cell r="C214" t="str">
            <v>.</v>
          </cell>
          <cell r="D214" t="str">
            <v>.</v>
          </cell>
          <cell r="E214" t="str">
            <v>.</v>
          </cell>
          <cell r="F214" t="str">
            <v>.</v>
          </cell>
          <cell r="G214" t="str">
            <v>.</v>
          </cell>
          <cell r="H214" t="str">
            <v>.</v>
          </cell>
          <cell r="I214" t="str">
            <v>.</v>
          </cell>
          <cell r="J214" t="str">
            <v>.</v>
          </cell>
        </row>
        <row r="215">
          <cell r="B215" t="str">
            <v>MYT</v>
          </cell>
          <cell r="C215" t="str">
            <v>.</v>
          </cell>
          <cell r="D215" t="str">
            <v>.</v>
          </cell>
          <cell r="E215" t="str">
            <v>.</v>
          </cell>
          <cell r="F215" t="str">
            <v>.</v>
          </cell>
          <cell r="G215" t="str">
            <v>.</v>
          </cell>
          <cell r="H215" t="str">
            <v>.</v>
          </cell>
          <cell r="I215" t="str">
            <v>.</v>
          </cell>
          <cell r="J215" t="str">
            <v>.</v>
          </cell>
        </row>
        <row r="216">
          <cell r="B216" t="str">
            <v>FSM</v>
          </cell>
          <cell r="C216" t="str">
            <v>.</v>
          </cell>
          <cell r="D216" t="str">
            <v>.</v>
          </cell>
          <cell r="E216" t="str">
            <v>.</v>
          </cell>
          <cell r="F216" t="str">
            <v>.</v>
          </cell>
          <cell r="G216" t="str">
            <v>.</v>
          </cell>
          <cell r="H216" t="str">
            <v>.</v>
          </cell>
          <cell r="I216" t="str">
            <v>.</v>
          </cell>
          <cell r="J216" t="str">
            <v>.</v>
          </cell>
        </row>
        <row r="217">
          <cell r="B217" t="str">
            <v>.</v>
          </cell>
          <cell r="C217">
            <v>332</v>
          </cell>
          <cell r="D217" t="str">
            <v>MOD</v>
          </cell>
          <cell r="E217" t="str">
            <v>.</v>
          </cell>
          <cell r="F217" t="str">
            <v>.</v>
          </cell>
          <cell r="G217" t="str">
            <v>.</v>
          </cell>
          <cell r="H217" t="str">
            <v>.</v>
          </cell>
          <cell r="I217" t="str">
            <v>.</v>
          </cell>
          <cell r="J217" t="str">
            <v>.</v>
          </cell>
        </row>
        <row r="218">
          <cell r="B218" t="str">
            <v>ANT</v>
          </cell>
          <cell r="C218" t="str">
            <v>.</v>
          </cell>
          <cell r="D218" t="str">
            <v>.</v>
          </cell>
          <cell r="E218" t="str">
            <v>.</v>
          </cell>
          <cell r="F218" t="str">
            <v>.</v>
          </cell>
          <cell r="G218" t="str">
            <v>.</v>
          </cell>
          <cell r="H218" t="str">
            <v>.</v>
          </cell>
          <cell r="I218" t="str">
            <v>.</v>
          </cell>
          <cell r="J218" t="str">
            <v>.</v>
          </cell>
        </row>
        <row r="219">
          <cell r="B219" t="str">
            <v>NCL</v>
          </cell>
          <cell r="C219" t="str">
            <v>.</v>
          </cell>
          <cell r="D219" t="str">
            <v>.</v>
          </cell>
          <cell r="E219" t="str">
            <v>.</v>
          </cell>
          <cell r="F219" t="str">
            <v>.</v>
          </cell>
          <cell r="G219" t="str">
            <v>.</v>
          </cell>
          <cell r="H219" t="str">
            <v>.</v>
          </cell>
          <cell r="I219" t="str">
            <v>.</v>
          </cell>
          <cell r="J219" t="str">
            <v>.</v>
          </cell>
        </row>
        <row r="220">
          <cell r="B220" t="str">
            <v>MNP</v>
          </cell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  <cell r="I220" t="str">
            <v>.</v>
          </cell>
          <cell r="J220" t="str">
            <v>.</v>
          </cell>
        </row>
        <row r="221">
          <cell r="B221" t="str">
            <v>.</v>
          </cell>
          <cell r="C221">
            <v>564</v>
          </cell>
          <cell r="D221" t="str">
            <v>OFS</v>
          </cell>
          <cell r="E221" t="str">
            <v>.</v>
          </cell>
          <cell r="F221" t="str">
            <v>.</v>
          </cell>
          <cell r="G221" t="str">
            <v>.</v>
          </cell>
          <cell r="H221" t="str">
            <v>.</v>
          </cell>
          <cell r="I221" t="str">
            <v>.</v>
          </cell>
          <cell r="J221" t="str">
            <v>.</v>
          </cell>
        </row>
        <row r="222">
          <cell r="B222" t="str">
            <v>.</v>
          </cell>
          <cell r="C222">
            <v>327</v>
          </cell>
          <cell r="D222" t="str">
            <v>PAP</v>
          </cell>
          <cell r="E222" t="str">
            <v>.</v>
          </cell>
          <cell r="F222" t="str">
            <v>.</v>
          </cell>
          <cell r="G222" t="str">
            <v>.</v>
          </cell>
          <cell r="H222" t="str">
            <v>.</v>
          </cell>
          <cell r="I222" t="str">
            <v>.</v>
          </cell>
          <cell r="J222" t="str">
            <v>.</v>
          </cell>
        </row>
        <row r="223">
          <cell r="B223" t="str">
            <v>.</v>
          </cell>
          <cell r="C223">
            <v>335</v>
          </cell>
          <cell r="D223" t="str">
            <v>PMA</v>
          </cell>
          <cell r="E223" t="str">
            <v>.</v>
          </cell>
          <cell r="F223" t="str">
            <v>.</v>
          </cell>
          <cell r="G223" t="str">
            <v>.</v>
          </cell>
          <cell r="H223" t="str">
            <v>.</v>
          </cell>
          <cell r="I223" t="str">
            <v>.</v>
          </cell>
          <cell r="J223" t="str">
            <v>.</v>
          </cell>
        </row>
        <row r="224">
          <cell r="B224" t="str">
            <v>.</v>
          </cell>
          <cell r="C224">
            <v>255</v>
          </cell>
          <cell r="D224" t="str">
            <v>GMY</v>
          </cell>
          <cell r="E224" t="str">
            <v>.</v>
          </cell>
          <cell r="F224" t="str">
            <v>.</v>
          </cell>
          <cell r="G224" t="str">
            <v>.</v>
          </cell>
          <cell r="H224" t="str">
            <v>.</v>
          </cell>
          <cell r="I224" t="str">
            <v>.</v>
          </cell>
          <cell r="J224" t="str">
            <v>DEU</v>
          </cell>
        </row>
        <row r="225">
          <cell r="B225" t="str">
            <v>PRI</v>
          </cell>
          <cell r="C225" t="str">
            <v>.</v>
          </cell>
          <cell r="D225" t="str">
            <v>.</v>
          </cell>
          <cell r="E225" t="str">
            <v>.</v>
          </cell>
          <cell r="F225" t="str">
            <v>.</v>
          </cell>
          <cell r="G225" t="str">
            <v>.</v>
          </cell>
          <cell r="H225" t="str">
            <v>.</v>
          </cell>
          <cell r="I225" t="str">
            <v>.</v>
          </cell>
          <cell r="J225" t="str">
            <v>.</v>
          </cell>
        </row>
        <row r="226">
          <cell r="B226" t="str">
            <v>.</v>
          </cell>
          <cell r="C226">
            <v>324</v>
          </cell>
          <cell r="D226" t="str">
            <v>SAR</v>
          </cell>
          <cell r="E226" t="str">
            <v>.</v>
          </cell>
          <cell r="F226" t="str">
            <v>.</v>
          </cell>
          <cell r="G226" t="str">
            <v>.</v>
          </cell>
          <cell r="H226" t="str">
            <v>.</v>
          </cell>
          <cell r="I226" t="str">
            <v>.</v>
          </cell>
          <cell r="J226" t="str">
            <v>.</v>
          </cell>
        </row>
        <row r="227">
          <cell r="B227" t="str">
            <v>.</v>
          </cell>
          <cell r="C227">
            <v>269</v>
          </cell>
          <cell r="D227" t="str">
            <v>SAX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B228" t="str">
            <v>.</v>
          </cell>
          <cell r="C228">
            <v>342</v>
          </cell>
          <cell r="D228" t="str">
            <v>SER</v>
          </cell>
          <cell r="E228" t="str">
            <v>.</v>
          </cell>
          <cell r="F228" t="str">
            <v>.</v>
          </cell>
          <cell r="G228" t="str">
            <v>.</v>
          </cell>
          <cell r="H228" t="str">
            <v>.</v>
          </cell>
          <cell r="I228" t="str">
            <v>.</v>
          </cell>
          <cell r="J228" t="str">
            <v>.</v>
          </cell>
        </row>
        <row r="229">
          <cell r="B229" t="str">
            <v>KNA</v>
          </cell>
          <cell r="C229" t="str">
            <v>.</v>
          </cell>
          <cell r="D229" t="str">
            <v>.</v>
          </cell>
          <cell r="E229" t="str">
            <v>.</v>
          </cell>
          <cell r="F229" t="str">
            <v>.</v>
          </cell>
          <cell r="G229" t="str">
            <v>.</v>
          </cell>
          <cell r="H229" t="str">
            <v>.</v>
          </cell>
          <cell r="I229" t="str">
            <v>.</v>
          </cell>
          <cell r="J229" t="str">
            <v>.</v>
          </cell>
        </row>
        <row r="230">
          <cell r="B230" t="str">
            <v>LCA</v>
          </cell>
          <cell r="C230" t="str">
            <v>.</v>
          </cell>
          <cell r="D230" t="str">
            <v>.</v>
          </cell>
          <cell r="E230" t="str">
            <v>.</v>
          </cell>
          <cell r="F230" t="str">
            <v>.</v>
          </cell>
          <cell r="G230" t="str">
            <v>.</v>
          </cell>
          <cell r="H230" t="str">
            <v>.</v>
          </cell>
          <cell r="I230" t="str">
            <v>.</v>
          </cell>
          <cell r="J230" t="str">
            <v>.</v>
          </cell>
        </row>
        <row r="231">
          <cell r="B231" t="str">
            <v>VCT</v>
          </cell>
          <cell r="C231" t="str">
            <v>.</v>
          </cell>
          <cell r="D231" t="str">
            <v>.</v>
          </cell>
          <cell r="E231" t="str">
            <v>.</v>
          </cell>
          <cell r="F231" t="str">
            <v>.</v>
          </cell>
          <cell r="G231" t="str">
            <v>.</v>
          </cell>
          <cell r="H231" t="str">
            <v>.</v>
          </cell>
          <cell r="I231" t="str">
            <v>.</v>
          </cell>
          <cell r="J231" t="str">
            <v>.</v>
          </cell>
        </row>
        <row r="232">
          <cell r="B232" t="str">
            <v>TMP</v>
          </cell>
          <cell r="C232" t="str">
            <v>.</v>
          </cell>
          <cell r="D232" t="str">
            <v>.</v>
          </cell>
          <cell r="E232" t="str">
            <v>.</v>
          </cell>
          <cell r="F232" t="str">
            <v>.</v>
          </cell>
          <cell r="G232" t="str">
            <v>.</v>
          </cell>
          <cell r="H232" t="str">
            <v>.</v>
          </cell>
          <cell r="I232" t="str">
            <v>.</v>
          </cell>
          <cell r="J232" t="str">
            <v>.</v>
          </cell>
        </row>
        <row r="233">
          <cell r="B233" t="str">
            <v>.</v>
          </cell>
          <cell r="C233">
            <v>337</v>
          </cell>
          <cell r="D233" t="str">
            <v>TUS</v>
          </cell>
          <cell r="E233" t="str">
            <v>.</v>
          </cell>
          <cell r="F233" t="str">
            <v>.</v>
          </cell>
          <cell r="G233" t="str">
            <v>.</v>
          </cell>
          <cell r="H233" t="str">
            <v>.</v>
          </cell>
          <cell r="I233" t="str">
            <v>.</v>
          </cell>
          <cell r="J233" t="str">
            <v>.</v>
          </cell>
        </row>
        <row r="234">
          <cell r="B234" t="str">
            <v>.</v>
          </cell>
          <cell r="C234">
            <v>329</v>
          </cell>
          <cell r="D234" t="str">
            <v>SIC</v>
          </cell>
          <cell r="E234" t="str">
            <v>.</v>
          </cell>
          <cell r="F234" t="str">
            <v>.</v>
          </cell>
          <cell r="G234" t="str">
            <v>.</v>
          </cell>
          <cell r="H234" t="str">
            <v>.</v>
          </cell>
          <cell r="I234" t="str">
            <v>.</v>
          </cell>
          <cell r="J234" t="str">
            <v>.</v>
          </cell>
        </row>
        <row r="235">
          <cell r="B235" t="str">
            <v>.</v>
          </cell>
          <cell r="C235">
            <v>89</v>
          </cell>
          <cell r="D235" t="str">
            <v>UPC</v>
          </cell>
          <cell r="E235" t="str">
            <v>.</v>
          </cell>
          <cell r="F235" t="str">
            <v>.</v>
          </cell>
          <cell r="G235" t="str">
            <v>.</v>
          </cell>
          <cell r="H235" t="str">
            <v>.</v>
          </cell>
          <cell r="I235" t="str">
            <v>.</v>
          </cell>
          <cell r="J235" t="str">
            <v>.</v>
          </cell>
        </row>
        <row r="236">
          <cell r="B236" t="str">
            <v>.</v>
          </cell>
          <cell r="C236">
            <v>816</v>
          </cell>
          <cell r="D236" t="str">
            <v>DRV</v>
          </cell>
          <cell r="E236" t="str">
            <v>.</v>
          </cell>
          <cell r="F236" t="str">
            <v>.</v>
          </cell>
          <cell r="G236" t="str">
            <v>.</v>
          </cell>
          <cell r="H236" t="str">
            <v>.</v>
          </cell>
          <cell r="I236" t="str">
            <v>.</v>
          </cell>
          <cell r="J236" t="str">
            <v>.</v>
          </cell>
        </row>
        <row r="237">
          <cell r="B237" t="str">
            <v>.</v>
          </cell>
          <cell r="C237">
            <v>817</v>
          </cell>
          <cell r="D237" t="str">
            <v>RVN</v>
          </cell>
          <cell r="E237" t="str">
            <v>.</v>
          </cell>
          <cell r="F237" t="str">
            <v>.</v>
          </cell>
          <cell r="G237" t="str">
            <v>.</v>
          </cell>
          <cell r="H237" t="str">
            <v>.</v>
          </cell>
          <cell r="I237" t="str">
            <v>.</v>
          </cell>
          <cell r="J237" t="str">
            <v>.</v>
          </cell>
        </row>
        <row r="238">
          <cell r="B238" t="str">
            <v>VIR</v>
          </cell>
          <cell r="C238" t="str">
            <v>.</v>
          </cell>
          <cell r="D238" t="str">
            <v>.</v>
          </cell>
          <cell r="E238" t="str">
            <v>.</v>
          </cell>
          <cell r="F238" t="str">
            <v>.</v>
          </cell>
          <cell r="G238" t="str">
            <v>.</v>
          </cell>
          <cell r="H238" t="str">
            <v>.</v>
          </cell>
          <cell r="I238" t="str">
            <v>.</v>
          </cell>
          <cell r="J238" t="str">
            <v>.</v>
          </cell>
        </row>
        <row r="239">
          <cell r="B239" t="str">
            <v>WBG</v>
          </cell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  <cell r="I239" t="str">
            <v>.</v>
          </cell>
          <cell r="J239" t="str">
            <v>.</v>
          </cell>
        </row>
        <row r="240">
          <cell r="B240" t="str">
            <v>.</v>
          </cell>
          <cell r="C240">
            <v>271</v>
          </cell>
          <cell r="D240" t="str">
            <v>WRT</v>
          </cell>
          <cell r="E240" t="str">
            <v>.</v>
          </cell>
          <cell r="F240" t="str">
            <v>.</v>
          </cell>
          <cell r="G240" t="str">
            <v>.</v>
          </cell>
          <cell r="H240" t="str">
            <v>.</v>
          </cell>
          <cell r="I240" t="str">
            <v>.</v>
          </cell>
          <cell r="J240" t="str">
            <v>.</v>
          </cell>
        </row>
        <row r="241">
          <cell r="B241" t="str">
            <v>.</v>
          </cell>
          <cell r="C241">
            <v>680</v>
          </cell>
          <cell r="D241" t="str">
            <v>YPR</v>
          </cell>
          <cell r="E241" t="str">
            <v>.</v>
          </cell>
          <cell r="F241" t="str">
            <v>.</v>
          </cell>
          <cell r="G241" t="str">
            <v>.</v>
          </cell>
          <cell r="H241" t="str">
            <v>.</v>
          </cell>
          <cell r="I241" t="str">
            <v>.</v>
          </cell>
          <cell r="J241" t="str">
            <v>.</v>
          </cell>
        </row>
        <row r="242">
          <cell r="B242" t="str">
            <v>KSV</v>
          </cell>
          <cell r="C242" t="str">
            <v>.</v>
          </cell>
          <cell r="D242" t="str">
            <v>KOS</v>
          </cell>
          <cell r="E242" t="str">
            <v>.</v>
          </cell>
          <cell r="F242" t="str">
            <v>.</v>
          </cell>
          <cell r="G242" t="str">
            <v>.</v>
          </cell>
          <cell r="H242" t="str">
            <v>.</v>
          </cell>
          <cell r="I242" t="str">
            <v>.</v>
          </cell>
          <cell r="J242" t="str">
            <v>.</v>
          </cell>
        </row>
        <row r="243">
          <cell r="B243" t="str">
            <v>MNE</v>
          </cell>
          <cell r="C243" t="str">
            <v>.</v>
          </cell>
          <cell r="D243" t="str">
            <v>MNT</v>
          </cell>
        </row>
      </sheetData>
      <sheetData sheetId="2"/>
      <sheetData sheetId="3">
        <row r="1">
          <cell r="B1" t="str">
            <v>wdicode</v>
          </cell>
          <cell r="C1" t="str">
            <v>imf_code</v>
          </cell>
          <cell r="D1" t="str">
            <v>politycode</v>
          </cell>
          <cell r="E1" t="str">
            <v>uncode</v>
          </cell>
          <cell r="F1" t="str">
            <v>un_region</v>
          </cell>
          <cell r="G1" t="str">
            <v>un_region_name</v>
          </cell>
          <cell r="H1" t="str">
            <v>un_continent</v>
          </cell>
          <cell r="I1" t="str">
            <v>un_continent_name</v>
          </cell>
          <cell r="J1" t="str">
            <v>aclp_region</v>
          </cell>
          <cell r="K1" t="str">
            <v>aclpbornyear</v>
          </cell>
          <cell r="L1" t="str">
            <v>aclp_endyear</v>
          </cell>
          <cell r="M1" t="str">
            <v>politybeginyear</v>
          </cell>
          <cell r="N1" t="str">
            <v>polityendyear</v>
          </cell>
        </row>
        <row r="2">
          <cell r="B2" t="str">
            <v>AFG</v>
          </cell>
          <cell r="C2">
            <v>512</v>
          </cell>
          <cell r="D2">
            <v>700</v>
          </cell>
          <cell r="E2">
            <v>4</v>
          </cell>
          <cell r="F2">
            <v>34</v>
          </cell>
          <cell r="G2" t="str">
            <v>Southern Asia</v>
          </cell>
          <cell r="H2">
            <v>142</v>
          </cell>
          <cell r="I2" t="str">
            <v>Asia</v>
          </cell>
          <cell r="J2">
            <v>9</v>
          </cell>
          <cell r="K2">
            <v>1870</v>
          </cell>
          <cell r="M2">
            <v>1800</v>
          </cell>
        </row>
        <row r="3">
          <cell r="E3">
            <v>248</v>
          </cell>
          <cell r="F3">
            <v>154</v>
          </cell>
          <cell r="G3" t="str">
            <v>Northern Europe</v>
          </cell>
          <cell r="H3">
            <v>150</v>
          </cell>
          <cell r="I3" t="str">
            <v>Europe</v>
          </cell>
        </row>
        <row r="4">
          <cell r="B4" t="str">
            <v>ALB</v>
          </cell>
          <cell r="C4">
            <v>914</v>
          </cell>
          <cell r="D4">
            <v>339</v>
          </cell>
          <cell r="E4">
            <v>8</v>
          </cell>
          <cell r="F4">
            <v>39</v>
          </cell>
          <cell r="G4" t="str">
            <v>Southern Europe</v>
          </cell>
          <cell r="H4">
            <v>150</v>
          </cell>
          <cell r="I4" t="str">
            <v>Europe</v>
          </cell>
          <cell r="J4">
            <v>9</v>
          </cell>
          <cell r="K4">
            <v>1912</v>
          </cell>
          <cell r="M4">
            <v>1914</v>
          </cell>
        </row>
        <row r="5">
          <cell r="B5" t="str">
            <v>DZA</v>
          </cell>
          <cell r="C5">
            <v>612</v>
          </cell>
          <cell r="D5">
            <v>615</v>
          </cell>
          <cell r="E5">
            <v>12</v>
          </cell>
          <cell r="F5">
            <v>15</v>
          </cell>
          <cell r="G5" t="str">
            <v>Northern Africa</v>
          </cell>
          <cell r="H5">
            <v>2</v>
          </cell>
          <cell r="I5" t="str">
            <v>Africa</v>
          </cell>
          <cell r="J5">
            <v>6</v>
          </cell>
          <cell r="K5">
            <v>1962</v>
          </cell>
          <cell r="M5">
            <v>1962</v>
          </cell>
        </row>
        <row r="6">
          <cell r="B6" t="str">
            <v>ASM</v>
          </cell>
          <cell r="E6">
            <v>16</v>
          </cell>
          <cell r="F6">
            <v>61</v>
          </cell>
          <cell r="G6" t="str">
            <v>Polynesia</v>
          </cell>
          <cell r="H6">
            <v>9</v>
          </cell>
          <cell r="I6" t="str">
            <v>Oceania</v>
          </cell>
        </row>
        <row r="7">
          <cell r="B7" t="str">
            <v>ADO</v>
          </cell>
          <cell r="D7">
            <v>232</v>
          </cell>
          <cell r="E7">
            <v>20</v>
          </cell>
          <cell r="F7">
            <v>39</v>
          </cell>
          <cell r="G7" t="str">
            <v>Southern Europe</v>
          </cell>
          <cell r="H7">
            <v>150</v>
          </cell>
          <cell r="I7" t="str">
            <v>Europe</v>
          </cell>
          <cell r="J7">
            <v>10</v>
          </cell>
          <cell r="K7">
            <v>1993</v>
          </cell>
        </row>
        <row r="8">
          <cell r="B8" t="str">
            <v>AGO</v>
          </cell>
          <cell r="C8">
            <v>614</v>
          </cell>
          <cell r="D8">
            <v>540</v>
          </cell>
          <cell r="E8">
            <v>24</v>
          </cell>
          <cell r="F8">
            <v>17</v>
          </cell>
          <cell r="G8" t="str">
            <v>Middle Africa</v>
          </cell>
          <cell r="H8">
            <v>2</v>
          </cell>
          <cell r="I8" t="str">
            <v>Africa</v>
          </cell>
          <cell r="J8">
            <v>1</v>
          </cell>
          <cell r="K8">
            <v>1975</v>
          </cell>
          <cell r="M8">
            <v>1975</v>
          </cell>
        </row>
        <row r="9">
          <cell r="E9">
            <v>660</v>
          </cell>
          <cell r="F9">
            <v>29</v>
          </cell>
          <cell r="G9" t="str">
            <v>Caribbean</v>
          </cell>
          <cell r="H9">
            <v>19</v>
          </cell>
          <cell r="I9" t="str">
            <v>Americas</v>
          </cell>
        </row>
        <row r="10">
          <cell r="B10" t="str">
            <v>ATG</v>
          </cell>
          <cell r="C10">
            <v>311</v>
          </cell>
          <cell r="D10">
            <v>58</v>
          </cell>
          <cell r="E10">
            <v>28</v>
          </cell>
          <cell r="F10">
            <v>29</v>
          </cell>
          <cell r="G10" t="str">
            <v>Caribbean</v>
          </cell>
          <cell r="H10">
            <v>19</v>
          </cell>
          <cell r="I10" t="str">
            <v>Americas</v>
          </cell>
          <cell r="J10">
            <v>8</v>
          </cell>
          <cell r="K10">
            <v>1981</v>
          </cell>
        </row>
        <row r="11">
          <cell r="B11" t="str">
            <v>ARG</v>
          </cell>
          <cell r="C11">
            <v>213</v>
          </cell>
          <cell r="D11">
            <v>160</v>
          </cell>
          <cell r="E11">
            <v>32</v>
          </cell>
          <cell r="F11">
            <v>5</v>
          </cell>
          <cell r="G11" t="str">
            <v>South America</v>
          </cell>
          <cell r="H11">
            <v>19</v>
          </cell>
          <cell r="I11" t="str">
            <v>Americas</v>
          </cell>
          <cell r="J11">
            <v>7</v>
          </cell>
          <cell r="K11">
            <v>1946</v>
          </cell>
          <cell r="M11">
            <v>1825</v>
          </cell>
        </row>
        <row r="12">
          <cell r="B12" t="str">
            <v>ARM</v>
          </cell>
          <cell r="C12">
            <v>911</v>
          </cell>
          <cell r="D12">
            <v>371</v>
          </cell>
          <cell r="E12">
            <v>51</v>
          </cell>
          <cell r="F12">
            <v>145</v>
          </cell>
          <cell r="G12" t="str">
            <v>Western Asia</v>
          </cell>
          <cell r="H12">
            <v>142</v>
          </cell>
          <cell r="I12" t="str">
            <v>Asia</v>
          </cell>
          <cell r="J12">
            <v>9</v>
          </cell>
          <cell r="K12">
            <v>1991</v>
          </cell>
          <cell r="M12">
            <v>1991</v>
          </cell>
        </row>
        <row r="13">
          <cell r="B13" t="str">
            <v>ABW</v>
          </cell>
          <cell r="E13">
            <v>533</v>
          </cell>
          <cell r="F13">
            <v>29</v>
          </cell>
          <cell r="G13" t="str">
            <v>Caribbean</v>
          </cell>
          <cell r="H13">
            <v>19</v>
          </cell>
          <cell r="I13" t="str">
            <v>Americas</v>
          </cell>
        </row>
        <row r="14">
          <cell r="B14" t="str">
            <v>AUS</v>
          </cell>
          <cell r="C14">
            <v>193</v>
          </cell>
          <cell r="D14">
            <v>900</v>
          </cell>
          <cell r="E14">
            <v>36</v>
          </cell>
          <cell r="F14">
            <v>53</v>
          </cell>
          <cell r="G14" t="str">
            <v>Australia and New Zealand</v>
          </cell>
          <cell r="H14">
            <v>9</v>
          </cell>
          <cell r="I14" t="str">
            <v>Oceania</v>
          </cell>
          <cell r="J14">
            <v>10</v>
          </cell>
          <cell r="K14">
            <v>1901</v>
          </cell>
          <cell r="M14">
            <v>1901</v>
          </cell>
        </row>
        <row r="15">
          <cell r="B15" t="str">
            <v>AUT</v>
          </cell>
          <cell r="C15">
            <v>122</v>
          </cell>
          <cell r="D15">
            <v>305</v>
          </cell>
          <cell r="E15">
            <v>40</v>
          </cell>
          <cell r="F15">
            <v>155</v>
          </cell>
          <cell r="G15" t="str">
            <v>Western Europe</v>
          </cell>
          <cell r="H15">
            <v>150</v>
          </cell>
          <cell r="I15" t="str">
            <v>Europe</v>
          </cell>
          <cell r="J15">
            <v>10</v>
          </cell>
          <cell r="K15">
            <v>1945</v>
          </cell>
          <cell r="M15">
            <v>1800</v>
          </cell>
        </row>
        <row r="16">
          <cell r="D16">
            <v>300</v>
          </cell>
          <cell r="F16">
            <v>155</v>
          </cell>
          <cell r="G16" t="str">
            <v>Western Europe</v>
          </cell>
          <cell r="H16">
            <v>150</v>
          </cell>
          <cell r="I16" t="str">
            <v>Europe</v>
          </cell>
        </row>
        <row r="17">
          <cell r="B17" t="str">
            <v>AZE</v>
          </cell>
          <cell r="C17">
            <v>912</v>
          </cell>
          <cell r="D17">
            <v>373</v>
          </cell>
          <cell r="E17">
            <v>31</v>
          </cell>
          <cell r="F17">
            <v>145</v>
          </cell>
          <cell r="G17" t="str">
            <v>Western Asia</v>
          </cell>
          <cell r="H17">
            <v>142</v>
          </cell>
          <cell r="I17" t="str">
            <v>Asia</v>
          </cell>
          <cell r="J17">
            <v>9</v>
          </cell>
          <cell r="K17">
            <v>1991</v>
          </cell>
          <cell r="M17">
            <v>1991</v>
          </cell>
        </row>
        <row r="18">
          <cell r="D18">
            <v>267</v>
          </cell>
          <cell r="H18">
            <v>150</v>
          </cell>
          <cell r="I18" t="str">
            <v>Europe</v>
          </cell>
          <cell r="M18">
            <v>1819</v>
          </cell>
          <cell r="N18">
            <v>1871</v>
          </cell>
        </row>
        <row r="19">
          <cell r="B19" t="str">
            <v>BHS</v>
          </cell>
          <cell r="C19">
            <v>313</v>
          </cell>
          <cell r="D19">
            <v>31</v>
          </cell>
          <cell r="E19">
            <v>44</v>
          </cell>
          <cell r="F19">
            <v>29</v>
          </cell>
          <cell r="G19" t="str">
            <v>Caribbean</v>
          </cell>
          <cell r="H19">
            <v>19</v>
          </cell>
          <cell r="I19" t="str">
            <v>Americas</v>
          </cell>
          <cell r="J19">
            <v>8</v>
          </cell>
          <cell r="K19">
            <v>1973</v>
          </cell>
        </row>
        <row r="20">
          <cell r="B20" t="str">
            <v>BHR</v>
          </cell>
          <cell r="C20">
            <v>419</v>
          </cell>
          <cell r="D20">
            <v>692</v>
          </cell>
          <cell r="E20">
            <v>48</v>
          </cell>
          <cell r="F20">
            <v>145</v>
          </cell>
          <cell r="G20" t="str">
            <v>Western Asia</v>
          </cell>
          <cell r="H20">
            <v>142</v>
          </cell>
          <cell r="I20" t="str">
            <v>Asia</v>
          </cell>
          <cell r="J20">
            <v>11</v>
          </cell>
          <cell r="K20">
            <v>1971</v>
          </cell>
          <cell r="M20">
            <v>1971</v>
          </cell>
        </row>
        <row r="21">
          <cell r="B21" t="str">
            <v>BGD</v>
          </cell>
          <cell r="C21">
            <v>513</v>
          </cell>
          <cell r="D21">
            <v>771</v>
          </cell>
          <cell r="E21">
            <v>50</v>
          </cell>
          <cell r="F21">
            <v>34</v>
          </cell>
          <cell r="G21" t="str">
            <v>Southern Asia</v>
          </cell>
          <cell r="H21">
            <v>142</v>
          </cell>
          <cell r="I21" t="str">
            <v>Asia</v>
          </cell>
          <cell r="J21">
            <v>2</v>
          </cell>
          <cell r="K21">
            <v>1971</v>
          </cell>
          <cell r="M21">
            <v>1972</v>
          </cell>
        </row>
        <row r="22">
          <cell r="B22" t="str">
            <v>BRB</v>
          </cell>
          <cell r="C22">
            <v>316</v>
          </cell>
          <cell r="D22">
            <v>53</v>
          </cell>
          <cell r="E22">
            <v>52</v>
          </cell>
          <cell r="F22">
            <v>29</v>
          </cell>
          <cell r="G22" t="str">
            <v>Caribbean</v>
          </cell>
          <cell r="H22">
            <v>19</v>
          </cell>
          <cell r="I22" t="str">
            <v>Americas</v>
          </cell>
          <cell r="J22">
            <v>8</v>
          </cell>
          <cell r="K22">
            <v>1966</v>
          </cell>
        </row>
        <row r="23">
          <cell r="D23">
            <v>245</v>
          </cell>
          <cell r="H23">
            <v>150</v>
          </cell>
          <cell r="I23" t="str">
            <v>Europe</v>
          </cell>
          <cell r="M23">
            <v>1800</v>
          </cell>
          <cell r="N23">
            <v>1871</v>
          </cell>
        </row>
        <row r="24">
          <cell r="B24" t="str">
            <v>BLR</v>
          </cell>
          <cell r="C24">
            <v>913</v>
          </cell>
          <cell r="D24">
            <v>370</v>
          </cell>
          <cell r="E24">
            <v>112</v>
          </cell>
          <cell r="F24">
            <v>151</v>
          </cell>
          <cell r="G24" t="str">
            <v>Eastern Europe</v>
          </cell>
          <cell r="H24">
            <v>150</v>
          </cell>
          <cell r="I24" t="str">
            <v>Europe</v>
          </cell>
          <cell r="J24">
            <v>9</v>
          </cell>
          <cell r="K24">
            <v>1991</v>
          </cell>
          <cell r="M24">
            <v>1991</v>
          </cell>
        </row>
        <row r="25">
          <cell r="B25" t="str">
            <v>BEL</v>
          </cell>
          <cell r="C25">
            <v>124</v>
          </cell>
          <cell r="D25">
            <v>211</v>
          </cell>
          <cell r="E25">
            <v>56</v>
          </cell>
          <cell r="F25">
            <v>155</v>
          </cell>
          <cell r="G25" t="str">
            <v>Western Europe</v>
          </cell>
          <cell r="H25">
            <v>150</v>
          </cell>
          <cell r="I25" t="str">
            <v>Europe</v>
          </cell>
          <cell r="J25">
            <v>10</v>
          </cell>
          <cell r="K25">
            <v>1919</v>
          </cell>
          <cell r="M25">
            <v>1830</v>
          </cell>
        </row>
        <row r="26">
          <cell r="B26" t="str">
            <v>BLZ</v>
          </cell>
          <cell r="C26">
            <v>339</v>
          </cell>
          <cell r="D26">
            <v>80</v>
          </cell>
          <cell r="E26">
            <v>84</v>
          </cell>
          <cell r="F26">
            <v>13</v>
          </cell>
          <cell r="G26" t="str">
            <v>Central America</v>
          </cell>
          <cell r="H26">
            <v>19</v>
          </cell>
          <cell r="I26" t="str">
            <v>Americas</v>
          </cell>
          <cell r="J26">
            <v>8</v>
          </cell>
          <cell r="K26">
            <v>1981</v>
          </cell>
        </row>
        <row r="27">
          <cell r="B27" t="str">
            <v>BEN</v>
          </cell>
          <cell r="C27">
            <v>638</v>
          </cell>
          <cell r="D27">
            <v>434</v>
          </cell>
          <cell r="E27">
            <v>204</v>
          </cell>
          <cell r="F27">
            <v>11</v>
          </cell>
          <cell r="G27" t="str">
            <v>Western Africa</v>
          </cell>
          <cell r="H27">
            <v>2</v>
          </cell>
          <cell r="I27" t="str">
            <v>Africa</v>
          </cell>
          <cell r="J27">
            <v>1</v>
          </cell>
          <cell r="K27">
            <v>1960</v>
          </cell>
          <cell r="M27">
            <v>1960</v>
          </cell>
        </row>
        <row r="28">
          <cell r="B28" t="str">
            <v>BMU</v>
          </cell>
          <cell r="E28">
            <v>60</v>
          </cell>
          <cell r="F28">
            <v>21</v>
          </cell>
          <cell r="G28" t="str">
            <v>Northern America</v>
          </cell>
          <cell r="H28">
            <v>19</v>
          </cell>
          <cell r="I28" t="str">
            <v>Americas</v>
          </cell>
        </row>
        <row r="29">
          <cell r="B29" t="str">
            <v>BTN</v>
          </cell>
          <cell r="C29">
            <v>514</v>
          </cell>
          <cell r="D29">
            <v>760</v>
          </cell>
          <cell r="E29">
            <v>64</v>
          </cell>
          <cell r="F29">
            <v>34</v>
          </cell>
          <cell r="G29" t="str">
            <v>Southern Asia</v>
          </cell>
          <cell r="H29">
            <v>142</v>
          </cell>
          <cell r="I29" t="str">
            <v>Asia</v>
          </cell>
          <cell r="J29">
            <v>2</v>
          </cell>
          <cell r="K29">
            <v>1971</v>
          </cell>
          <cell r="M29">
            <v>1907</v>
          </cell>
        </row>
        <row r="30">
          <cell r="B30" t="str">
            <v>BOL</v>
          </cell>
          <cell r="C30">
            <v>218</v>
          </cell>
          <cell r="D30">
            <v>145</v>
          </cell>
          <cell r="E30">
            <v>68</v>
          </cell>
          <cell r="F30">
            <v>5</v>
          </cell>
          <cell r="G30" t="str">
            <v>South America</v>
          </cell>
          <cell r="H30">
            <v>19</v>
          </cell>
          <cell r="I30" t="str">
            <v>Americas</v>
          </cell>
          <cell r="J30">
            <v>7</v>
          </cell>
          <cell r="K30">
            <v>1870</v>
          </cell>
          <cell r="M30">
            <v>1826</v>
          </cell>
        </row>
        <row r="31">
          <cell r="B31" t="str">
            <v>BIH</v>
          </cell>
          <cell r="C31">
            <v>963</v>
          </cell>
          <cell r="D31">
            <v>346</v>
          </cell>
          <cell r="E31">
            <v>70</v>
          </cell>
          <cell r="F31">
            <v>39</v>
          </cell>
          <cell r="G31" t="str">
            <v>Southern Europe</v>
          </cell>
          <cell r="H31">
            <v>150</v>
          </cell>
          <cell r="I31" t="str">
            <v>Europe</v>
          </cell>
          <cell r="J31">
            <v>9</v>
          </cell>
          <cell r="K31">
            <v>1991</v>
          </cell>
          <cell r="M31">
            <v>1992</v>
          </cell>
        </row>
        <row r="32">
          <cell r="B32" t="str">
            <v>BWA</v>
          </cell>
          <cell r="C32">
            <v>616</v>
          </cell>
          <cell r="D32">
            <v>571</v>
          </cell>
          <cell r="E32">
            <v>72</v>
          </cell>
          <cell r="F32">
            <v>18</v>
          </cell>
          <cell r="G32" t="str">
            <v>Southern Africa</v>
          </cell>
          <cell r="H32">
            <v>2</v>
          </cell>
          <cell r="I32" t="str">
            <v>Africa</v>
          </cell>
          <cell r="J32">
            <v>1</v>
          </cell>
          <cell r="K32">
            <v>1966</v>
          </cell>
          <cell r="M32">
            <v>1966</v>
          </cell>
        </row>
        <row r="33">
          <cell r="B33" t="str">
            <v>BRA</v>
          </cell>
          <cell r="C33">
            <v>223</v>
          </cell>
          <cell r="D33">
            <v>140</v>
          </cell>
          <cell r="E33">
            <v>76</v>
          </cell>
          <cell r="F33">
            <v>5</v>
          </cell>
          <cell r="G33" t="str">
            <v>South America</v>
          </cell>
          <cell r="H33">
            <v>19</v>
          </cell>
          <cell r="I33" t="str">
            <v>Americas</v>
          </cell>
          <cell r="J33">
            <v>7</v>
          </cell>
          <cell r="K33">
            <v>1946</v>
          </cell>
          <cell r="M33">
            <v>1824</v>
          </cell>
        </row>
        <row r="34">
          <cell r="E34">
            <v>92</v>
          </cell>
          <cell r="F34">
            <v>29</v>
          </cell>
          <cell r="G34" t="str">
            <v>Caribbean</v>
          </cell>
          <cell r="H34">
            <v>19</v>
          </cell>
          <cell r="I34" t="str">
            <v>Americas</v>
          </cell>
        </row>
        <row r="35">
          <cell r="B35" t="str">
            <v>BRN</v>
          </cell>
          <cell r="C35">
            <v>516</v>
          </cell>
          <cell r="D35">
            <v>835</v>
          </cell>
          <cell r="E35">
            <v>96</v>
          </cell>
          <cell r="F35">
            <v>35</v>
          </cell>
          <cell r="G35" t="str">
            <v>South-Eastern Asia</v>
          </cell>
          <cell r="H35">
            <v>142</v>
          </cell>
          <cell r="I35" t="str">
            <v>Asia</v>
          </cell>
          <cell r="J35">
            <v>4</v>
          </cell>
          <cell r="K35">
            <v>1984</v>
          </cell>
        </row>
        <row r="36">
          <cell r="B36" t="str">
            <v>BGR</v>
          </cell>
          <cell r="C36">
            <v>918</v>
          </cell>
          <cell r="D36">
            <v>355</v>
          </cell>
          <cell r="E36">
            <v>100</v>
          </cell>
          <cell r="F36">
            <v>151</v>
          </cell>
          <cell r="G36" t="str">
            <v>Eastern Europe</v>
          </cell>
          <cell r="H36">
            <v>150</v>
          </cell>
          <cell r="I36" t="str">
            <v>Europe</v>
          </cell>
          <cell r="J36">
            <v>9</v>
          </cell>
          <cell r="K36">
            <v>1934</v>
          </cell>
          <cell r="M36">
            <v>1879</v>
          </cell>
        </row>
        <row r="37">
          <cell r="B37" t="str">
            <v>BFA</v>
          </cell>
          <cell r="C37">
            <v>748</v>
          </cell>
          <cell r="D37">
            <v>439</v>
          </cell>
          <cell r="E37">
            <v>854</v>
          </cell>
          <cell r="F37">
            <v>11</v>
          </cell>
          <cell r="G37" t="str">
            <v>Western Africa</v>
          </cell>
          <cell r="H37">
            <v>2</v>
          </cell>
          <cell r="I37" t="str">
            <v>Africa</v>
          </cell>
          <cell r="J37">
            <v>1</v>
          </cell>
          <cell r="K37">
            <v>1960</v>
          </cell>
          <cell r="M37">
            <v>1960</v>
          </cell>
        </row>
        <row r="38">
          <cell r="B38" t="str">
            <v>BDI</v>
          </cell>
          <cell r="C38">
            <v>618</v>
          </cell>
          <cell r="D38">
            <v>516</v>
          </cell>
          <cell r="E38">
            <v>108</v>
          </cell>
          <cell r="F38">
            <v>14</v>
          </cell>
          <cell r="G38" t="str">
            <v>Eastern Africa</v>
          </cell>
          <cell r="H38">
            <v>2</v>
          </cell>
          <cell r="I38" t="str">
            <v>Africa</v>
          </cell>
          <cell r="J38">
            <v>1</v>
          </cell>
          <cell r="K38">
            <v>1962</v>
          </cell>
          <cell r="M38">
            <v>1962</v>
          </cell>
        </row>
        <row r="39">
          <cell r="B39" t="str">
            <v>KHM</v>
          </cell>
          <cell r="C39">
            <v>522</v>
          </cell>
          <cell r="D39">
            <v>811</v>
          </cell>
          <cell r="E39">
            <v>116</v>
          </cell>
          <cell r="F39">
            <v>35</v>
          </cell>
          <cell r="G39" t="str">
            <v>South-Eastern Asia</v>
          </cell>
          <cell r="H39">
            <v>142</v>
          </cell>
          <cell r="I39" t="str">
            <v>Asia</v>
          </cell>
          <cell r="J39">
            <v>4</v>
          </cell>
          <cell r="K39">
            <v>1953</v>
          </cell>
          <cell r="M39">
            <v>1953</v>
          </cell>
        </row>
        <row r="40">
          <cell r="B40" t="str">
            <v>CMR</v>
          </cell>
          <cell r="C40">
            <v>622</v>
          </cell>
          <cell r="D40">
            <v>471</v>
          </cell>
          <cell r="E40">
            <v>120</v>
          </cell>
          <cell r="F40">
            <v>17</v>
          </cell>
          <cell r="G40" t="str">
            <v>Middle Africa</v>
          </cell>
          <cell r="H40">
            <v>2</v>
          </cell>
          <cell r="I40" t="str">
            <v>Africa</v>
          </cell>
          <cell r="J40">
            <v>1</v>
          </cell>
          <cell r="K40">
            <v>1960</v>
          </cell>
          <cell r="M40">
            <v>1960</v>
          </cell>
        </row>
        <row r="41">
          <cell r="B41" t="str">
            <v>CAN</v>
          </cell>
          <cell r="C41">
            <v>156</v>
          </cell>
          <cell r="D41">
            <v>20</v>
          </cell>
          <cell r="E41">
            <v>124</v>
          </cell>
          <cell r="F41">
            <v>21</v>
          </cell>
          <cell r="G41" t="str">
            <v>Northern America</v>
          </cell>
          <cell r="H41">
            <v>19</v>
          </cell>
          <cell r="I41" t="str">
            <v>Americas</v>
          </cell>
          <cell r="J41">
            <v>10</v>
          </cell>
          <cell r="K41">
            <v>1920</v>
          </cell>
          <cell r="M41">
            <v>1867</v>
          </cell>
        </row>
        <row r="42">
          <cell r="B42" t="str">
            <v>CPV</v>
          </cell>
          <cell r="C42">
            <v>624</v>
          </cell>
          <cell r="D42">
            <v>402</v>
          </cell>
          <cell r="E42">
            <v>132</v>
          </cell>
          <cell r="F42">
            <v>11</v>
          </cell>
          <cell r="G42" t="str">
            <v>Western Africa</v>
          </cell>
          <cell r="H42">
            <v>2</v>
          </cell>
          <cell r="I42" t="str">
            <v>Africa</v>
          </cell>
          <cell r="J42">
            <v>1</v>
          </cell>
          <cell r="K42">
            <v>1975</v>
          </cell>
        </row>
        <row r="43">
          <cell r="B43" t="str">
            <v>CYM</v>
          </cell>
          <cell r="E43">
            <v>136</v>
          </cell>
          <cell r="F43">
            <v>29</v>
          </cell>
          <cell r="G43" t="str">
            <v>Caribbean</v>
          </cell>
          <cell r="H43">
            <v>19</v>
          </cell>
          <cell r="I43" t="str">
            <v>Americas</v>
          </cell>
        </row>
        <row r="44">
          <cell r="B44" t="str">
            <v>CAF</v>
          </cell>
          <cell r="C44">
            <v>626</v>
          </cell>
          <cell r="D44">
            <v>482</v>
          </cell>
          <cell r="E44">
            <v>140</v>
          </cell>
          <cell r="F44">
            <v>17</v>
          </cell>
          <cell r="G44" t="str">
            <v>Middle Africa</v>
          </cell>
          <cell r="H44">
            <v>2</v>
          </cell>
          <cell r="I44" t="str">
            <v>Africa</v>
          </cell>
          <cell r="J44">
            <v>1</v>
          </cell>
          <cell r="K44">
            <v>1960</v>
          </cell>
          <cell r="M44">
            <v>1960</v>
          </cell>
        </row>
        <row r="45">
          <cell r="B45" t="str">
            <v>TCD</v>
          </cell>
          <cell r="C45">
            <v>628</v>
          </cell>
          <cell r="D45">
            <v>483</v>
          </cell>
          <cell r="E45">
            <v>148</v>
          </cell>
          <cell r="F45">
            <v>17</v>
          </cell>
          <cell r="G45" t="str">
            <v>Middle Africa</v>
          </cell>
          <cell r="H45">
            <v>2</v>
          </cell>
          <cell r="I45" t="str">
            <v>Africa</v>
          </cell>
          <cell r="J45">
            <v>1</v>
          </cell>
          <cell r="K45">
            <v>1960</v>
          </cell>
          <cell r="M45">
            <v>1960</v>
          </cell>
        </row>
        <row r="46">
          <cell r="B46" t="str">
            <v>CHI</v>
          </cell>
          <cell r="E46">
            <v>830</v>
          </cell>
          <cell r="F46">
            <v>154</v>
          </cell>
          <cell r="G46" t="str">
            <v>Northern Europe</v>
          </cell>
          <cell r="H46">
            <v>150</v>
          </cell>
          <cell r="I46" t="str">
            <v>Europe</v>
          </cell>
        </row>
        <row r="47">
          <cell r="B47" t="str">
            <v>CHL</v>
          </cell>
          <cell r="C47">
            <v>228</v>
          </cell>
          <cell r="D47">
            <v>155</v>
          </cell>
          <cell r="E47">
            <v>152</v>
          </cell>
          <cell r="F47">
            <v>5</v>
          </cell>
          <cell r="G47" t="str">
            <v>South America</v>
          </cell>
          <cell r="H47">
            <v>19</v>
          </cell>
          <cell r="I47" t="str">
            <v>Americas</v>
          </cell>
          <cell r="J47">
            <v>7</v>
          </cell>
          <cell r="K47">
            <v>1932</v>
          </cell>
          <cell r="M47">
            <v>1818</v>
          </cell>
        </row>
        <row r="48">
          <cell r="B48" t="str">
            <v>CHN</v>
          </cell>
          <cell r="C48">
            <v>924</v>
          </cell>
          <cell r="D48">
            <v>710</v>
          </cell>
          <cell r="E48">
            <v>156</v>
          </cell>
          <cell r="F48">
            <v>30</v>
          </cell>
          <cell r="G48" t="str">
            <v>Eastern Asia</v>
          </cell>
          <cell r="H48">
            <v>142</v>
          </cell>
          <cell r="I48" t="str">
            <v>Asia</v>
          </cell>
          <cell r="J48">
            <v>3</v>
          </cell>
          <cell r="K48">
            <v>1870</v>
          </cell>
          <cell r="M48">
            <v>1800</v>
          </cell>
        </row>
        <row r="49">
          <cell r="B49" t="str">
            <v>COL</v>
          </cell>
          <cell r="C49">
            <v>233</v>
          </cell>
          <cell r="D49">
            <v>100</v>
          </cell>
          <cell r="E49">
            <v>170</v>
          </cell>
          <cell r="F49">
            <v>5</v>
          </cell>
          <cell r="G49" t="str">
            <v>South America</v>
          </cell>
          <cell r="H49">
            <v>19</v>
          </cell>
          <cell r="I49" t="str">
            <v>Americas</v>
          </cell>
          <cell r="J49">
            <v>7</v>
          </cell>
          <cell r="K49">
            <v>1910</v>
          </cell>
          <cell r="M49">
            <v>1832</v>
          </cell>
        </row>
        <row r="50">
          <cell r="B50" t="str">
            <v>COM</v>
          </cell>
          <cell r="C50">
            <v>632</v>
          </cell>
          <cell r="D50">
            <v>581</v>
          </cell>
          <cell r="E50">
            <v>174</v>
          </cell>
          <cell r="F50">
            <v>14</v>
          </cell>
          <cell r="G50" t="str">
            <v>Eastern Africa</v>
          </cell>
          <cell r="H50">
            <v>2</v>
          </cell>
          <cell r="I50" t="str">
            <v>Africa</v>
          </cell>
          <cell r="J50">
            <v>1</v>
          </cell>
          <cell r="K50">
            <v>1975</v>
          </cell>
          <cell r="M50">
            <v>1975</v>
          </cell>
        </row>
        <row r="51">
          <cell r="B51" t="str">
            <v>COG</v>
          </cell>
          <cell r="C51">
            <v>634</v>
          </cell>
          <cell r="D51">
            <v>484</v>
          </cell>
          <cell r="E51">
            <v>178</v>
          </cell>
          <cell r="F51">
            <v>17</v>
          </cell>
          <cell r="G51" t="str">
            <v>Middle Africa</v>
          </cell>
          <cell r="H51">
            <v>2</v>
          </cell>
          <cell r="I51" t="str">
            <v>Africa</v>
          </cell>
          <cell r="J51">
            <v>1</v>
          </cell>
          <cell r="K51">
            <v>1960</v>
          </cell>
          <cell r="M51">
            <v>1960</v>
          </cell>
        </row>
        <row r="52">
          <cell r="E52">
            <v>184</v>
          </cell>
          <cell r="F52">
            <v>61</v>
          </cell>
          <cell r="G52" t="str">
            <v>Polynesia</v>
          </cell>
          <cell r="H52">
            <v>9</v>
          </cell>
          <cell r="I52" t="str">
            <v>Oceania</v>
          </cell>
        </row>
        <row r="53">
          <cell r="B53" t="str">
            <v>CRI</v>
          </cell>
          <cell r="C53">
            <v>238</v>
          </cell>
          <cell r="D53">
            <v>94</v>
          </cell>
          <cell r="E53">
            <v>188</v>
          </cell>
          <cell r="F53">
            <v>13</v>
          </cell>
          <cell r="G53" t="str">
            <v>Central America</v>
          </cell>
          <cell r="H53">
            <v>19</v>
          </cell>
          <cell r="I53" t="str">
            <v>Americas</v>
          </cell>
          <cell r="J53">
            <v>7</v>
          </cell>
          <cell r="K53">
            <v>1919</v>
          </cell>
          <cell r="M53">
            <v>1838</v>
          </cell>
        </row>
        <row r="54">
          <cell r="B54" t="str">
            <v>CIV</v>
          </cell>
          <cell r="C54">
            <v>662</v>
          </cell>
          <cell r="D54">
            <v>437</v>
          </cell>
          <cell r="E54">
            <v>384</v>
          </cell>
          <cell r="F54">
            <v>11</v>
          </cell>
          <cell r="G54" t="str">
            <v>Western Africa</v>
          </cell>
          <cell r="H54">
            <v>2</v>
          </cell>
          <cell r="I54" t="str">
            <v>Africa</v>
          </cell>
          <cell r="J54">
            <v>1</v>
          </cell>
          <cell r="K54">
            <v>1960</v>
          </cell>
          <cell r="M54">
            <v>1960</v>
          </cell>
        </row>
        <row r="55">
          <cell r="B55" t="str">
            <v>HRV</v>
          </cell>
          <cell r="C55">
            <v>960</v>
          </cell>
          <cell r="D55">
            <v>344</v>
          </cell>
          <cell r="E55">
            <v>191</v>
          </cell>
          <cell r="F55">
            <v>39</v>
          </cell>
          <cell r="G55" t="str">
            <v>Southern Europe</v>
          </cell>
          <cell r="H55">
            <v>150</v>
          </cell>
          <cell r="I55" t="str">
            <v>Europe</v>
          </cell>
          <cell r="J55">
            <v>9</v>
          </cell>
          <cell r="K55">
            <v>1991</v>
          </cell>
          <cell r="M55">
            <v>1991</v>
          </cell>
        </row>
        <row r="56">
          <cell r="B56" t="str">
            <v>CUB</v>
          </cell>
          <cell r="C56">
            <v>928</v>
          </cell>
          <cell r="D56">
            <v>40</v>
          </cell>
          <cell r="E56">
            <v>192</v>
          </cell>
          <cell r="F56">
            <v>29</v>
          </cell>
          <cell r="G56" t="str">
            <v>Caribbean</v>
          </cell>
          <cell r="H56">
            <v>19</v>
          </cell>
          <cell r="I56" t="str">
            <v>Americas</v>
          </cell>
          <cell r="J56">
            <v>7</v>
          </cell>
          <cell r="K56">
            <v>1936</v>
          </cell>
          <cell r="M56">
            <v>1902</v>
          </cell>
        </row>
        <row r="57">
          <cell r="B57" t="str">
            <v>CYP</v>
          </cell>
          <cell r="C57">
            <v>423</v>
          </cell>
          <cell r="D57">
            <v>352</v>
          </cell>
          <cell r="E57">
            <v>196</v>
          </cell>
          <cell r="F57">
            <v>145</v>
          </cell>
          <cell r="G57" t="str">
            <v>Western Asia</v>
          </cell>
          <cell r="H57">
            <v>142</v>
          </cell>
          <cell r="I57" t="str">
            <v>Asia</v>
          </cell>
          <cell r="J57">
            <v>10</v>
          </cell>
          <cell r="K57">
            <v>1983</v>
          </cell>
          <cell r="M57">
            <v>1960</v>
          </cell>
        </row>
        <row r="58">
          <cell r="F58">
            <v>145</v>
          </cell>
          <cell r="G58" t="str">
            <v>Western Asia</v>
          </cell>
          <cell r="H58">
            <v>142</v>
          </cell>
          <cell r="I58" t="str">
            <v>Asia</v>
          </cell>
          <cell r="J58">
            <v>10</v>
          </cell>
          <cell r="K58">
            <v>1960</v>
          </cell>
          <cell r="L58">
            <v>1982</v>
          </cell>
        </row>
        <row r="59">
          <cell r="B59" t="str">
            <v>CZE</v>
          </cell>
          <cell r="C59">
            <v>935</v>
          </cell>
          <cell r="D59">
            <v>316</v>
          </cell>
          <cell r="E59">
            <v>203</v>
          </cell>
          <cell r="F59">
            <v>151</v>
          </cell>
          <cell r="G59" t="str">
            <v>Eastern Europe</v>
          </cell>
          <cell r="H59">
            <v>150</v>
          </cell>
          <cell r="I59" t="str">
            <v>Europe</v>
          </cell>
          <cell r="J59">
            <v>9</v>
          </cell>
          <cell r="K59">
            <v>1993</v>
          </cell>
          <cell r="M59">
            <v>1993</v>
          </cell>
        </row>
        <row r="60">
          <cell r="C60">
            <v>934</v>
          </cell>
          <cell r="D60">
            <v>315</v>
          </cell>
          <cell r="F60">
            <v>151</v>
          </cell>
          <cell r="G60" t="str">
            <v>Eastern Europe</v>
          </cell>
          <cell r="H60">
            <v>150</v>
          </cell>
          <cell r="I60" t="str">
            <v>Europe</v>
          </cell>
          <cell r="J60">
            <v>9</v>
          </cell>
          <cell r="K60">
            <v>1918</v>
          </cell>
          <cell r="L60">
            <v>1992</v>
          </cell>
          <cell r="M60">
            <v>1918</v>
          </cell>
          <cell r="N60">
            <v>1992</v>
          </cell>
        </row>
        <row r="61">
          <cell r="B61" t="str">
            <v>PRK</v>
          </cell>
          <cell r="D61">
            <v>731</v>
          </cell>
          <cell r="E61">
            <v>408</v>
          </cell>
          <cell r="F61">
            <v>30</v>
          </cell>
          <cell r="G61" t="str">
            <v>Eastern Asia</v>
          </cell>
          <cell r="H61">
            <v>142</v>
          </cell>
          <cell r="I61" t="str">
            <v>Asia</v>
          </cell>
          <cell r="J61">
            <v>3</v>
          </cell>
          <cell r="K61">
            <v>1948</v>
          </cell>
          <cell r="M61">
            <v>1948</v>
          </cell>
        </row>
        <row r="62">
          <cell r="B62" t="str">
            <v>ZAR</v>
          </cell>
          <cell r="C62">
            <v>636</v>
          </cell>
          <cell r="D62">
            <v>490</v>
          </cell>
          <cell r="E62">
            <v>180</v>
          </cell>
          <cell r="F62">
            <v>17</v>
          </cell>
          <cell r="G62" t="str">
            <v>Middle Africa</v>
          </cell>
          <cell r="H62">
            <v>2</v>
          </cell>
          <cell r="I62" t="str">
            <v>Africa</v>
          </cell>
          <cell r="J62">
            <v>1</v>
          </cell>
          <cell r="K62">
            <v>1960</v>
          </cell>
          <cell r="M62">
            <v>1960</v>
          </cell>
        </row>
        <row r="63">
          <cell r="B63" t="str">
            <v>DNK</v>
          </cell>
          <cell r="C63">
            <v>128</v>
          </cell>
          <cell r="D63">
            <v>390</v>
          </cell>
          <cell r="E63">
            <v>208</v>
          </cell>
          <cell r="F63">
            <v>154</v>
          </cell>
          <cell r="G63" t="str">
            <v>Northern Europe</v>
          </cell>
          <cell r="H63">
            <v>150</v>
          </cell>
          <cell r="I63" t="str">
            <v>Europe</v>
          </cell>
          <cell r="J63">
            <v>10</v>
          </cell>
          <cell r="K63">
            <v>1901</v>
          </cell>
          <cell r="M63">
            <v>1800</v>
          </cell>
        </row>
        <row r="64">
          <cell r="B64" t="str">
            <v>DJI</v>
          </cell>
          <cell r="C64">
            <v>611</v>
          </cell>
          <cell r="D64">
            <v>522</v>
          </cell>
          <cell r="E64">
            <v>262</v>
          </cell>
          <cell r="F64">
            <v>14</v>
          </cell>
          <cell r="G64" t="str">
            <v>Eastern Africa</v>
          </cell>
          <cell r="H64">
            <v>2</v>
          </cell>
          <cell r="I64" t="str">
            <v>Africa</v>
          </cell>
          <cell r="J64">
            <v>1</v>
          </cell>
          <cell r="K64">
            <v>1977</v>
          </cell>
          <cell r="M64">
            <v>1977</v>
          </cell>
        </row>
        <row r="65">
          <cell r="B65" t="str">
            <v>DMA</v>
          </cell>
          <cell r="C65">
            <v>321</v>
          </cell>
          <cell r="D65">
            <v>54</v>
          </cell>
          <cell r="E65">
            <v>212</v>
          </cell>
          <cell r="F65">
            <v>29</v>
          </cell>
          <cell r="G65" t="str">
            <v>Caribbean</v>
          </cell>
          <cell r="H65">
            <v>19</v>
          </cell>
          <cell r="I65" t="str">
            <v>Americas</v>
          </cell>
          <cell r="J65">
            <v>8</v>
          </cell>
          <cell r="K65">
            <v>1978</v>
          </cell>
        </row>
        <row r="66">
          <cell r="B66" t="str">
            <v>DOM</v>
          </cell>
          <cell r="C66">
            <v>243</v>
          </cell>
          <cell r="D66">
            <v>42</v>
          </cell>
          <cell r="E66">
            <v>214</v>
          </cell>
          <cell r="F66">
            <v>29</v>
          </cell>
          <cell r="G66" t="str">
            <v>Caribbean</v>
          </cell>
          <cell r="H66">
            <v>19</v>
          </cell>
          <cell r="I66" t="str">
            <v>Americas</v>
          </cell>
          <cell r="J66">
            <v>7</v>
          </cell>
          <cell r="K66">
            <v>1870</v>
          </cell>
          <cell r="M66">
            <v>1844</v>
          </cell>
        </row>
        <row r="67">
          <cell r="B67" t="str">
            <v>TMP</v>
          </cell>
          <cell r="D67">
            <v>860</v>
          </cell>
          <cell r="E67">
            <v>626</v>
          </cell>
          <cell r="F67">
            <v>35</v>
          </cell>
          <cell r="G67" t="str">
            <v>South-Eastern Asia</v>
          </cell>
          <cell r="H67">
            <v>142</v>
          </cell>
          <cell r="I67" t="str">
            <v>Asia</v>
          </cell>
          <cell r="M67">
            <v>2002</v>
          </cell>
        </row>
        <row r="68">
          <cell r="B68" t="str">
            <v>ECU</v>
          </cell>
          <cell r="C68">
            <v>248</v>
          </cell>
          <cell r="D68">
            <v>130</v>
          </cell>
          <cell r="E68">
            <v>218</v>
          </cell>
          <cell r="F68">
            <v>5</v>
          </cell>
          <cell r="G68" t="str">
            <v>South America</v>
          </cell>
          <cell r="H68">
            <v>19</v>
          </cell>
          <cell r="I68" t="str">
            <v>Americas</v>
          </cell>
          <cell r="J68">
            <v>7</v>
          </cell>
          <cell r="K68">
            <v>1870</v>
          </cell>
          <cell r="M68">
            <v>1830</v>
          </cell>
        </row>
        <row r="69">
          <cell r="B69" t="str">
            <v>EGY</v>
          </cell>
          <cell r="C69">
            <v>469</v>
          </cell>
          <cell r="D69">
            <v>651</v>
          </cell>
          <cell r="E69">
            <v>818</v>
          </cell>
          <cell r="F69">
            <v>15</v>
          </cell>
          <cell r="G69" t="str">
            <v>Northern Africa</v>
          </cell>
          <cell r="H69">
            <v>2</v>
          </cell>
          <cell r="I69" t="str">
            <v>Africa</v>
          </cell>
          <cell r="J69">
            <v>6</v>
          </cell>
          <cell r="K69">
            <v>1922</v>
          </cell>
          <cell r="M69">
            <v>1922</v>
          </cell>
        </row>
        <row r="70">
          <cell r="B70" t="str">
            <v>SLV</v>
          </cell>
          <cell r="C70">
            <v>253</v>
          </cell>
          <cell r="D70">
            <v>92</v>
          </cell>
          <cell r="E70">
            <v>222</v>
          </cell>
          <cell r="F70">
            <v>13</v>
          </cell>
          <cell r="G70" t="str">
            <v>Central America</v>
          </cell>
          <cell r="H70">
            <v>19</v>
          </cell>
          <cell r="I70" t="str">
            <v>Americas</v>
          </cell>
          <cell r="J70">
            <v>7</v>
          </cell>
          <cell r="K70">
            <v>1870</v>
          </cell>
          <cell r="M70">
            <v>1841</v>
          </cell>
        </row>
        <row r="71">
          <cell r="B71" t="str">
            <v>GNQ</v>
          </cell>
          <cell r="C71">
            <v>642</v>
          </cell>
          <cell r="D71">
            <v>411</v>
          </cell>
          <cell r="E71">
            <v>226</v>
          </cell>
          <cell r="F71">
            <v>17</v>
          </cell>
          <cell r="G71" t="str">
            <v>Middle Africa</v>
          </cell>
          <cell r="H71">
            <v>2</v>
          </cell>
          <cell r="I71" t="str">
            <v>Africa</v>
          </cell>
          <cell r="J71">
            <v>1</v>
          </cell>
          <cell r="K71">
            <v>1968</v>
          </cell>
          <cell r="M71">
            <v>1968</v>
          </cell>
        </row>
        <row r="72">
          <cell r="B72" t="str">
            <v>ERI</v>
          </cell>
          <cell r="C72">
            <v>643</v>
          </cell>
          <cell r="D72">
            <v>531</v>
          </cell>
          <cell r="E72">
            <v>232</v>
          </cell>
          <cell r="F72">
            <v>14</v>
          </cell>
          <cell r="G72" t="str">
            <v>Eastern Africa</v>
          </cell>
          <cell r="H72">
            <v>2</v>
          </cell>
          <cell r="I72" t="str">
            <v>Africa</v>
          </cell>
          <cell r="J72">
            <v>1</v>
          </cell>
          <cell r="K72">
            <v>1993</v>
          </cell>
          <cell r="M72">
            <v>1993</v>
          </cell>
        </row>
        <row r="73">
          <cell r="B73" t="str">
            <v>EST</v>
          </cell>
          <cell r="C73">
            <v>939</v>
          </cell>
          <cell r="D73">
            <v>366</v>
          </cell>
          <cell r="E73">
            <v>233</v>
          </cell>
          <cell r="F73">
            <v>154</v>
          </cell>
          <cell r="G73" t="str">
            <v>Northern Europe</v>
          </cell>
          <cell r="H73">
            <v>150</v>
          </cell>
          <cell r="I73" t="str">
            <v>Europe</v>
          </cell>
          <cell r="J73">
            <v>9</v>
          </cell>
          <cell r="K73">
            <v>1991</v>
          </cell>
          <cell r="M73">
            <v>1991</v>
          </cell>
        </row>
        <row r="74">
          <cell r="D74">
            <v>530</v>
          </cell>
          <cell r="F74">
            <v>14</v>
          </cell>
          <cell r="G74" t="str">
            <v>Eastern Africa</v>
          </cell>
          <cell r="H74">
            <v>2</v>
          </cell>
          <cell r="I74" t="str">
            <v>Africa</v>
          </cell>
          <cell r="J74">
            <v>1</v>
          </cell>
          <cell r="K74">
            <v>1855</v>
          </cell>
          <cell r="L74">
            <v>1992</v>
          </cell>
          <cell r="M74">
            <v>1855</v>
          </cell>
          <cell r="N74">
            <v>1993</v>
          </cell>
        </row>
        <row r="75">
          <cell r="B75" t="str">
            <v>ETH</v>
          </cell>
          <cell r="C75">
            <v>644</v>
          </cell>
          <cell r="D75">
            <v>529</v>
          </cell>
          <cell r="E75">
            <v>231</v>
          </cell>
          <cell r="F75">
            <v>14</v>
          </cell>
          <cell r="G75" t="str">
            <v>Eastern Africa</v>
          </cell>
          <cell r="H75">
            <v>2</v>
          </cell>
          <cell r="I75" t="str">
            <v>Africa</v>
          </cell>
          <cell r="J75">
            <v>1</v>
          </cell>
          <cell r="K75">
            <v>1993</v>
          </cell>
          <cell r="M75">
            <v>1993</v>
          </cell>
        </row>
        <row r="76">
          <cell r="B76" t="str">
            <v>FRO</v>
          </cell>
          <cell r="E76">
            <v>234</v>
          </cell>
          <cell r="F76">
            <v>154</v>
          </cell>
          <cell r="G76" t="str">
            <v>Northern Europe</v>
          </cell>
          <cell r="H76">
            <v>150</v>
          </cell>
          <cell r="I76" t="str">
            <v>Europe</v>
          </cell>
        </row>
        <row r="77">
          <cell r="E77">
            <v>238</v>
          </cell>
          <cell r="F77">
            <v>5</v>
          </cell>
          <cell r="G77" t="str">
            <v>South America</v>
          </cell>
          <cell r="H77">
            <v>19</v>
          </cell>
          <cell r="I77" t="str">
            <v>Americas</v>
          </cell>
        </row>
        <row r="78">
          <cell r="B78" t="str">
            <v>FJI</v>
          </cell>
          <cell r="C78">
            <v>819</v>
          </cell>
          <cell r="D78">
            <v>950</v>
          </cell>
          <cell r="E78">
            <v>242</v>
          </cell>
          <cell r="F78">
            <v>54</v>
          </cell>
          <cell r="G78" t="str">
            <v>Melanesia</v>
          </cell>
          <cell r="H78">
            <v>9</v>
          </cell>
          <cell r="I78" t="str">
            <v>Oceania</v>
          </cell>
          <cell r="J78">
            <v>5</v>
          </cell>
          <cell r="K78">
            <v>1970</v>
          </cell>
          <cell r="M78">
            <v>1970</v>
          </cell>
        </row>
        <row r="79">
          <cell r="B79" t="str">
            <v>FIN</v>
          </cell>
          <cell r="C79">
            <v>172</v>
          </cell>
          <cell r="D79">
            <v>375</v>
          </cell>
          <cell r="E79">
            <v>246</v>
          </cell>
          <cell r="F79">
            <v>154</v>
          </cell>
          <cell r="G79" t="str">
            <v>Northern Europe</v>
          </cell>
          <cell r="H79">
            <v>150</v>
          </cell>
          <cell r="I79" t="str">
            <v>Europe</v>
          </cell>
          <cell r="J79">
            <v>10</v>
          </cell>
          <cell r="K79">
            <v>1944</v>
          </cell>
          <cell r="M79">
            <v>1917</v>
          </cell>
        </row>
        <row r="80">
          <cell r="B80" t="str">
            <v>FRA</v>
          </cell>
          <cell r="C80">
            <v>132</v>
          </cell>
          <cell r="D80">
            <v>220</v>
          </cell>
          <cell r="E80">
            <v>250</v>
          </cell>
          <cell r="F80">
            <v>155</v>
          </cell>
          <cell r="G80" t="str">
            <v>Western Europe</v>
          </cell>
          <cell r="H80">
            <v>150</v>
          </cell>
          <cell r="I80" t="str">
            <v>Europe</v>
          </cell>
          <cell r="J80">
            <v>10</v>
          </cell>
          <cell r="K80">
            <v>1875</v>
          </cell>
          <cell r="M80">
            <v>1800</v>
          </cell>
        </row>
        <row r="81">
          <cell r="E81">
            <v>254</v>
          </cell>
          <cell r="F81">
            <v>5</v>
          </cell>
          <cell r="G81" t="str">
            <v>South America</v>
          </cell>
          <cell r="H81">
            <v>19</v>
          </cell>
          <cell r="I81" t="str">
            <v>Americas</v>
          </cell>
        </row>
        <row r="82">
          <cell r="B82" t="str">
            <v>PYF</v>
          </cell>
          <cell r="E82">
            <v>258</v>
          </cell>
          <cell r="F82">
            <v>61</v>
          </cell>
          <cell r="G82" t="str">
            <v>Polynesia</v>
          </cell>
          <cell r="H82">
            <v>9</v>
          </cell>
          <cell r="I82" t="str">
            <v>Oceania</v>
          </cell>
        </row>
        <row r="83">
          <cell r="B83" t="str">
            <v>GAB</v>
          </cell>
          <cell r="C83">
            <v>646</v>
          </cell>
          <cell r="D83">
            <v>481</v>
          </cell>
          <cell r="E83">
            <v>266</v>
          </cell>
          <cell r="F83">
            <v>17</v>
          </cell>
          <cell r="G83" t="str">
            <v>Middle Africa</v>
          </cell>
          <cell r="H83">
            <v>2</v>
          </cell>
          <cell r="I83" t="str">
            <v>Africa</v>
          </cell>
          <cell r="J83">
            <v>1</v>
          </cell>
          <cell r="K83">
            <v>1960</v>
          </cell>
          <cell r="M83">
            <v>1960</v>
          </cell>
        </row>
        <row r="84">
          <cell r="B84" t="str">
            <v>GMB</v>
          </cell>
          <cell r="C84">
            <v>648</v>
          </cell>
          <cell r="D84">
            <v>420</v>
          </cell>
          <cell r="E84">
            <v>270</v>
          </cell>
          <cell r="F84">
            <v>11</v>
          </cell>
          <cell r="G84" t="str">
            <v>Western Africa</v>
          </cell>
          <cell r="H84">
            <v>2</v>
          </cell>
          <cell r="I84" t="str">
            <v>Africa</v>
          </cell>
          <cell r="J84">
            <v>1</v>
          </cell>
          <cell r="K84">
            <v>1965</v>
          </cell>
          <cell r="M84">
            <v>1965</v>
          </cell>
        </row>
        <row r="85">
          <cell r="B85" t="str">
            <v>GEO</v>
          </cell>
          <cell r="C85">
            <v>915</v>
          </cell>
          <cell r="D85">
            <v>372</v>
          </cell>
          <cell r="E85">
            <v>268</v>
          </cell>
          <cell r="F85">
            <v>145</v>
          </cell>
          <cell r="G85" t="str">
            <v>Western Asia</v>
          </cell>
          <cell r="H85">
            <v>142</v>
          </cell>
          <cell r="I85" t="str">
            <v>Asia</v>
          </cell>
          <cell r="J85">
            <v>9</v>
          </cell>
          <cell r="K85">
            <v>1991</v>
          </cell>
          <cell r="M85">
            <v>1991</v>
          </cell>
        </row>
        <row r="86">
          <cell r="B86" t="str">
            <v>DEU</v>
          </cell>
          <cell r="C86">
            <v>134</v>
          </cell>
          <cell r="D86">
            <v>255</v>
          </cell>
          <cell r="E86">
            <v>276</v>
          </cell>
          <cell r="F86">
            <v>155</v>
          </cell>
          <cell r="G86" t="str">
            <v>Western Europe</v>
          </cell>
          <cell r="H86">
            <v>150</v>
          </cell>
          <cell r="I86" t="str">
            <v>Europe</v>
          </cell>
          <cell r="J86">
            <v>10</v>
          </cell>
          <cell r="K86">
            <v>1990</v>
          </cell>
          <cell r="M86">
            <v>1991</v>
          </cell>
        </row>
        <row r="87">
          <cell r="D87">
            <v>265</v>
          </cell>
          <cell r="F87">
            <v>155</v>
          </cell>
          <cell r="G87" t="str">
            <v>Western Europe</v>
          </cell>
          <cell r="H87">
            <v>150</v>
          </cell>
          <cell r="I87" t="str">
            <v>Europe</v>
          </cell>
          <cell r="J87">
            <v>9</v>
          </cell>
          <cell r="K87">
            <v>1949</v>
          </cell>
          <cell r="L87">
            <v>1989</v>
          </cell>
          <cell r="M87">
            <v>1945</v>
          </cell>
          <cell r="N87">
            <v>1990</v>
          </cell>
        </row>
        <row r="88">
          <cell r="D88">
            <v>260</v>
          </cell>
          <cell r="F88">
            <v>155</v>
          </cell>
          <cell r="G88" t="str">
            <v>Western Europe</v>
          </cell>
          <cell r="H88">
            <v>150</v>
          </cell>
          <cell r="I88" t="str">
            <v>Europe</v>
          </cell>
          <cell r="J88">
            <v>10</v>
          </cell>
          <cell r="K88">
            <v>1949</v>
          </cell>
          <cell r="L88">
            <v>1989</v>
          </cell>
          <cell r="M88">
            <v>1945</v>
          </cell>
          <cell r="N88">
            <v>1990</v>
          </cell>
        </row>
        <row r="89">
          <cell r="B89" t="str">
            <v>GHA</v>
          </cell>
          <cell r="C89">
            <v>652</v>
          </cell>
          <cell r="D89">
            <v>452</v>
          </cell>
          <cell r="E89">
            <v>288</v>
          </cell>
          <cell r="F89">
            <v>11</v>
          </cell>
          <cell r="G89" t="str">
            <v>Western Africa</v>
          </cell>
          <cell r="H89">
            <v>2</v>
          </cell>
          <cell r="I89" t="str">
            <v>Africa</v>
          </cell>
          <cell r="J89">
            <v>1</v>
          </cell>
          <cell r="K89">
            <v>1957</v>
          </cell>
          <cell r="M89">
            <v>1960</v>
          </cell>
        </row>
        <row r="90">
          <cell r="E90">
            <v>292</v>
          </cell>
          <cell r="F90">
            <v>39</v>
          </cell>
          <cell r="G90" t="str">
            <v>Southern Europe</v>
          </cell>
          <cell r="H90">
            <v>150</v>
          </cell>
          <cell r="I90" t="str">
            <v>Europe</v>
          </cell>
        </row>
        <row r="91">
          <cell r="D91">
            <v>99</v>
          </cell>
          <cell r="H91">
            <v>19</v>
          </cell>
          <cell r="I91" t="str">
            <v>Americas</v>
          </cell>
          <cell r="M91">
            <v>1821</v>
          </cell>
          <cell r="N91">
            <v>1830</v>
          </cell>
        </row>
        <row r="92">
          <cell r="B92" t="str">
            <v>GRC</v>
          </cell>
          <cell r="C92">
            <v>174</v>
          </cell>
          <cell r="D92">
            <v>350</v>
          </cell>
          <cell r="E92">
            <v>300</v>
          </cell>
          <cell r="F92">
            <v>39</v>
          </cell>
          <cell r="G92" t="str">
            <v>Southern Europe</v>
          </cell>
          <cell r="H92">
            <v>150</v>
          </cell>
          <cell r="I92" t="str">
            <v>Europe</v>
          </cell>
          <cell r="J92">
            <v>10</v>
          </cell>
          <cell r="K92">
            <v>1946</v>
          </cell>
          <cell r="M92">
            <v>1827</v>
          </cell>
        </row>
        <row r="93">
          <cell r="B93" t="str">
            <v>GRL</v>
          </cell>
          <cell r="E93">
            <v>304</v>
          </cell>
          <cell r="F93">
            <v>21</v>
          </cell>
          <cell r="G93" t="str">
            <v>Northern America</v>
          </cell>
          <cell r="H93">
            <v>19</v>
          </cell>
          <cell r="I93" t="str">
            <v>Americas</v>
          </cell>
        </row>
        <row r="94">
          <cell r="B94" t="str">
            <v>GRD</v>
          </cell>
          <cell r="C94">
            <v>328</v>
          </cell>
          <cell r="D94">
            <v>55</v>
          </cell>
          <cell r="E94">
            <v>308</v>
          </cell>
          <cell r="F94">
            <v>29</v>
          </cell>
          <cell r="G94" t="str">
            <v>Caribbean</v>
          </cell>
          <cell r="H94">
            <v>19</v>
          </cell>
          <cell r="I94" t="str">
            <v>Americas</v>
          </cell>
          <cell r="J94">
            <v>8</v>
          </cell>
          <cell r="K94">
            <v>1974</v>
          </cell>
        </row>
        <row r="95">
          <cell r="E95">
            <v>312</v>
          </cell>
          <cell r="F95">
            <v>29</v>
          </cell>
          <cell r="G95" t="str">
            <v>Caribbean</v>
          </cell>
          <cell r="H95">
            <v>19</v>
          </cell>
          <cell r="I95" t="str">
            <v>Americas</v>
          </cell>
        </row>
        <row r="96">
          <cell r="B96" t="str">
            <v>GUM</v>
          </cell>
          <cell r="E96">
            <v>316</v>
          </cell>
          <cell r="F96">
            <v>57</v>
          </cell>
          <cell r="G96" t="str">
            <v>Micronesia</v>
          </cell>
          <cell r="H96">
            <v>9</v>
          </cell>
          <cell r="I96" t="str">
            <v>Oceania</v>
          </cell>
        </row>
        <row r="97">
          <cell r="B97" t="str">
            <v>GTM</v>
          </cell>
          <cell r="C97">
            <v>258</v>
          </cell>
          <cell r="D97">
            <v>90</v>
          </cell>
          <cell r="E97">
            <v>320</v>
          </cell>
          <cell r="F97">
            <v>13</v>
          </cell>
          <cell r="G97" t="str">
            <v>Central America</v>
          </cell>
          <cell r="H97">
            <v>19</v>
          </cell>
          <cell r="I97" t="str">
            <v>Americas</v>
          </cell>
          <cell r="J97">
            <v>7</v>
          </cell>
          <cell r="K97">
            <v>1945</v>
          </cell>
          <cell r="M97">
            <v>1839</v>
          </cell>
        </row>
        <row r="98">
          <cell r="E98">
            <v>831</v>
          </cell>
          <cell r="F98">
            <v>154</v>
          </cell>
          <cell r="G98" t="str">
            <v>Northern Europe</v>
          </cell>
          <cell r="H98">
            <v>150</v>
          </cell>
          <cell r="I98" t="str">
            <v>Europe</v>
          </cell>
        </row>
        <row r="99">
          <cell r="B99" t="str">
            <v>GIN</v>
          </cell>
          <cell r="C99">
            <v>656</v>
          </cell>
          <cell r="D99">
            <v>438</v>
          </cell>
          <cell r="E99">
            <v>324</v>
          </cell>
          <cell r="F99">
            <v>11</v>
          </cell>
          <cell r="G99" t="str">
            <v>Western Africa</v>
          </cell>
          <cell r="H99">
            <v>2</v>
          </cell>
          <cell r="I99" t="str">
            <v>Africa</v>
          </cell>
          <cell r="J99">
            <v>1</v>
          </cell>
          <cell r="K99">
            <v>1958</v>
          </cell>
          <cell r="M99">
            <v>1958</v>
          </cell>
        </row>
        <row r="100">
          <cell r="B100" t="str">
            <v>GNB</v>
          </cell>
          <cell r="C100">
            <v>654</v>
          </cell>
          <cell r="D100">
            <v>404</v>
          </cell>
          <cell r="E100">
            <v>624</v>
          </cell>
          <cell r="F100">
            <v>11</v>
          </cell>
          <cell r="G100" t="str">
            <v>Western Africa</v>
          </cell>
          <cell r="H100">
            <v>2</v>
          </cell>
          <cell r="I100" t="str">
            <v>Africa</v>
          </cell>
          <cell r="J100">
            <v>1</v>
          </cell>
          <cell r="K100">
            <v>1974</v>
          </cell>
          <cell r="M100">
            <v>1974</v>
          </cell>
        </row>
        <row r="101">
          <cell r="B101" t="str">
            <v>GUY</v>
          </cell>
          <cell r="C101">
            <v>336</v>
          </cell>
          <cell r="D101">
            <v>110</v>
          </cell>
          <cell r="E101">
            <v>328</v>
          </cell>
          <cell r="F101">
            <v>5</v>
          </cell>
          <cell r="G101" t="str">
            <v>South America</v>
          </cell>
          <cell r="H101">
            <v>19</v>
          </cell>
          <cell r="I101" t="str">
            <v>Americas</v>
          </cell>
          <cell r="J101">
            <v>8</v>
          </cell>
          <cell r="K101">
            <v>1966</v>
          </cell>
          <cell r="M101">
            <v>1966</v>
          </cell>
        </row>
        <row r="102">
          <cell r="B102" t="str">
            <v>HTI</v>
          </cell>
          <cell r="C102">
            <v>263</v>
          </cell>
          <cell r="D102">
            <v>41</v>
          </cell>
          <cell r="E102">
            <v>332</v>
          </cell>
          <cell r="F102">
            <v>29</v>
          </cell>
          <cell r="G102" t="str">
            <v>Caribbean</v>
          </cell>
          <cell r="H102">
            <v>19</v>
          </cell>
          <cell r="I102" t="str">
            <v>Americas</v>
          </cell>
          <cell r="J102">
            <v>8</v>
          </cell>
          <cell r="K102">
            <v>1870</v>
          </cell>
          <cell r="M102">
            <v>1820</v>
          </cell>
        </row>
        <row r="103">
          <cell r="E103">
            <v>336</v>
          </cell>
          <cell r="F103">
            <v>39</v>
          </cell>
          <cell r="G103" t="str">
            <v>Southern Europe</v>
          </cell>
          <cell r="H103">
            <v>150</v>
          </cell>
          <cell r="I103" t="str">
            <v>Europe</v>
          </cell>
        </row>
        <row r="104">
          <cell r="B104" t="str">
            <v>HND</v>
          </cell>
          <cell r="C104">
            <v>268</v>
          </cell>
          <cell r="D104">
            <v>91</v>
          </cell>
          <cell r="E104">
            <v>340</v>
          </cell>
          <cell r="F104">
            <v>13</v>
          </cell>
          <cell r="G104" t="str">
            <v>Central America</v>
          </cell>
          <cell r="H104">
            <v>19</v>
          </cell>
          <cell r="I104" t="str">
            <v>Americas</v>
          </cell>
          <cell r="J104">
            <v>7</v>
          </cell>
          <cell r="K104">
            <v>1870</v>
          </cell>
          <cell r="M104">
            <v>1839</v>
          </cell>
        </row>
        <row r="105">
          <cell r="B105" t="str">
            <v>HKG</v>
          </cell>
          <cell r="E105">
            <v>344</v>
          </cell>
          <cell r="F105">
            <v>30</v>
          </cell>
          <cell r="G105" t="str">
            <v>Eastern Asia</v>
          </cell>
          <cell r="H105">
            <v>142</v>
          </cell>
          <cell r="I105" t="str">
            <v>Asia</v>
          </cell>
        </row>
        <row r="106">
          <cell r="B106" t="str">
            <v>HUN</v>
          </cell>
          <cell r="C106">
            <v>944</v>
          </cell>
          <cell r="D106">
            <v>310</v>
          </cell>
          <cell r="E106">
            <v>348</v>
          </cell>
          <cell r="F106">
            <v>151</v>
          </cell>
          <cell r="G106" t="str">
            <v>Eastern Europe</v>
          </cell>
          <cell r="H106">
            <v>150</v>
          </cell>
          <cell r="I106" t="str">
            <v>Europe</v>
          </cell>
          <cell r="J106">
            <v>9</v>
          </cell>
          <cell r="K106">
            <v>1918</v>
          </cell>
          <cell r="M106">
            <v>1867</v>
          </cell>
        </row>
        <row r="107">
          <cell r="B107" t="str">
            <v>ISL</v>
          </cell>
          <cell r="C107">
            <v>176</v>
          </cell>
          <cell r="D107">
            <v>395</v>
          </cell>
          <cell r="E107">
            <v>352</v>
          </cell>
          <cell r="F107">
            <v>154</v>
          </cell>
          <cell r="G107" t="str">
            <v>Northern Europe</v>
          </cell>
          <cell r="H107">
            <v>150</v>
          </cell>
          <cell r="I107" t="str">
            <v>Europe</v>
          </cell>
          <cell r="J107">
            <v>10</v>
          </cell>
          <cell r="K107">
            <v>1944</v>
          </cell>
          <cell r="M107">
            <v>1918</v>
          </cell>
        </row>
        <row r="108">
          <cell r="B108" t="str">
            <v>IND</v>
          </cell>
          <cell r="C108">
            <v>534</v>
          </cell>
          <cell r="D108">
            <v>750</v>
          </cell>
          <cell r="E108">
            <v>356</v>
          </cell>
          <cell r="F108">
            <v>34</v>
          </cell>
          <cell r="G108" t="str">
            <v>Southern Asia</v>
          </cell>
          <cell r="H108">
            <v>142</v>
          </cell>
          <cell r="I108" t="str">
            <v>Asia</v>
          </cell>
          <cell r="J108">
            <v>2</v>
          </cell>
          <cell r="K108">
            <v>1947</v>
          </cell>
          <cell r="M108">
            <v>1950</v>
          </cell>
        </row>
        <row r="109">
          <cell r="B109" t="str">
            <v>IDN</v>
          </cell>
          <cell r="C109">
            <v>536</v>
          </cell>
          <cell r="D109">
            <v>850</v>
          </cell>
          <cell r="E109">
            <v>360</v>
          </cell>
          <cell r="F109">
            <v>35</v>
          </cell>
          <cell r="G109" t="str">
            <v>South-Eastern Asia</v>
          </cell>
          <cell r="H109">
            <v>142</v>
          </cell>
          <cell r="I109" t="str">
            <v>Asia</v>
          </cell>
          <cell r="J109">
            <v>4</v>
          </cell>
          <cell r="K109">
            <v>1945</v>
          </cell>
          <cell r="M109">
            <v>1945</v>
          </cell>
        </row>
        <row r="110">
          <cell r="B110" t="str">
            <v>IRN</v>
          </cell>
          <cell r="C110">
            <v>429</v>
          </cell>
          <cell r="D110">
            <v>630</v>
          </cell>
          <cell r="E110">
            <v>364</v>
          </cell>
          <cell r="F110">
            <v>34</v>
          </cell>
          <cell r="G110" t="str">
            <v>Southern Asia</v>
          </cell>
          <cell r="H110">
            <v>142</v>
          </cell>
          <cell r="I110" t="str">
            <v>Asia</v>
          </cell>
          <cell r="J110">
            <v>6</v>
          </cell>
          <cell r="K110">
            <v>1870</v>
          </cell>
          <cell r="M110">
            <v>1800</v>
          </cell>
        </row>
        <row r="111">
          <cell r="B111" t="str">
            <v>IRQ</v>
          </cell>
          <cell r="C111">
            <v>433</v>
          </cell>
          <cell r="D111">
            <v>645</v>
          </cell>
          <cell r="E111">
            <v>368</v>
          </cell>
          <cell r="F111">
            <v>145</v>
          </cell>
          <cell r="G111" t="str">
            <v>Western Asia</v>
          </cell>
          <cell r="H111">
            <v>142</v>
          </cell>
          <cell r="I111" t="str">
            <v>Asia</v>
          </cell>
          <cell r="J111">
            <v>6</v>
          </cell>
          <cell r="K111">
            <v>1932</v>
          </cell>
          <cell r="M111">
            <v>1924</v>
          </cell>
        </row>
        <row r="112">
          <cell r="B112" t="str">
            <v>IRL</v>
          </cell>
          <cell r="C112">
            <v>178</v>
          </cell>
          <cell r="D112">
            <v>205</v>
          </cell>
          <cell r="E112">
            <v>372</v>
          </cell>
          <cell r="F112">
            <v>154</v>
          </cell>
          <cell r="G112" t="str">
            <v>Northern Europe</v>
          </cell>
          <cell r="H112">
            <v>150</v>
          </cell>
          <cell r="I112" t="str">
            <v>Europe</v>
          </cell>
          <cell r="J112">
            <v>10</v>
          </cell>
          <cell r="K112">
            <v>1921</v>
          </cell>
          <cell r="M112">
            <v>1922</v>
          </cell>
        </row>
        <row r="113">
          <cell r="B113" t="str">
            <v>IMY</v>
          </cell>
          <cell r="E113">
            <v>833</v>
          </cell>
          <cell r="F113">
            <v>154</v>
          </cell>
          <cell r="G113" t="str">
            <v>Northern Europe</v>
          </cell>
          <cell r="H113">
            <v>150</v>
          </cell>
          <cell r="I113" t="str">
            <v>Europe</v>
          </cell>
        </row>
        <row r="114">
          <cell r="B114" t="str">
            <v>ISR</v>
          </cell>
          <cell r="C114">
            <v>436</v>
          </cell>
          <cell r="D114">
            <v>666</v>
          </cell>
          <cell r="E114">
            <v>376</v>
          </cell>
          <cell r="F114">
            <v>145</v>
          </cell>
          <cell r="G114" t="str">
            <v>Western Asia</v>
          </cell>
          <cell r="H114">
            <v>142</v>
          </cell>
          <cell r="I114" t="str">
            <v>Asia</v>
          </cell>
          <cell r="J114">
            <v>6</v>
          </cell>
          <cell r="K114">
            <v>1948</v>
          </cell>
          <cell r="M114">
            <v>1949</v>
          </cell>
        </row>
        <row r="115">
          <cell r="B115" t="str">
            <v>ITA</v>
          </cell>
          <cell r="C115">
            <v>136</v>
          </cell>
          <cell r="D115">
            <v>325</v>
          </cell>
          <cell r="E115">
            <v>380</v>
          </cell>
          <cell r="F115">
            <v>39</v>
          </cell>
          <cell r="G115" t="str">
            <v>Southern Europe</v>
          </cell>
          <cell r="H115">
            <v>150</v>
          </cell>
          <cell r="I115" t="str">
            <v>Europe</v>
          </cell>
          <cell r="J115">
            <v>10</v>
          </cell>
          <cell r="K115">
            <v>1946</v>
          </cell>
          <cell r="M115">
            <v>1861</v>
          </cell>
        </row>
        <row r="116">
          <cell r="B116" t="str">
            <v>JAM</v>
          </cell>
          <cell r="C116">
            <v>343</v>
          </cell>
          <cell r="D116">
            <v>51</v>
          </cell>
          <cell r="E116">
            <v>388</v>
          </cell>
          <cell r="F116">
            <v>29</v>
          </cell>
          <cell r="G116" t="str">
            <v>Caribbean</v>
          </cell>
          <cell r="H116">
            <v>19</v>
          </cell>
          <cell r="I116" t="str">
            <v>Americas</v>
          </cell>
          <cell r="J116">
            <v>8</v>
          </cell>
          <cell r="K116">
            <v>1962</v>
          </cell>
          <cell r="M116">
            <v>1959</v>
          </cell>
        </row>
        <row r="117">
          <cell r="B117" t="str">
            <v>JPN</v>
          </cell>
          <cell r="C117">
            <v>158</v>
          </cell>
          <cell r="D117">
            <v>740</v>
          </cell>
          <cell r="E117">
            <v>392</v>
          </cell>
          <cell r="F117">
            <v>30</v>
          </cell>
          <cell r="G117" t="str">
            <v>Eastern Asia</v>
          </cell>
          <cell r="H117">
            <v>142</v>
          </cell>
          <cell r="I117" t="str">
            <v>Asia</v>
          </cell>
          <cell r="J117">
            <v>10</v>
          </cell>
          <cell r="K117">
            <v>1947</v>
          </cell>
          <cell r="M117">
            <v>1800</v>
          </cell>
        </row>
        <row r="118">
          <cell r="E118">
            <v>832</v>
          </cell>
          <cell r="F118">
            <v>154</v>
          </cell>
          <cell r="G118" t="str">
            <v>Northern Europe</v>
          </cell>
          <cell r="H118">
            <v>150</v>
          </cell>
          <cell r="I118" t="str">
            <v>Europe</v>
          </cell>
        </row>
        <row r="119">
          <cell r="B119" t="str">
            <v>JOR</v>
          </cell>
          <cell r="C119">
            <v>439</v>
          </cell>
          <cell r="D119">
            <v>663</v>
          </cell>
          <cell r="E119">
            <v>400</v>
          </cell>
          <cell r="F119">
            <v>145</v>
          </cell>
          <cell r="G119" t="str">
            <v>Western Asia</v>
          </cell>
          <cell r="H119">
            <v>142</v>
          </cell>
          <cell r="I119" t="str">
            <v>Asia</v>
          </cell>
          <cell r="J119">
            <v>6</v>
          </cell>
          <cell r="K119">
            <v>1946</v>
          </cell>
          <cell r="M119">
            <v>1946</v>
          </cell>
        </row>
        <row r="120">
          <cell r="B120" t="str">
            <v>KAZ</v>
          </cell>
          <cell r="C120">
            <v>916</v>
          </cell>
          <cell r="D120">
            <v>705</v>
          </cell>
          <cell r="E120">
            <v>398</v>
          </cell>
          <cell r="F120">
            <v>143</v>
          </cell>
          <cell r="G120" t="str">
            <v>Central Asia</v>
          </cell>
          <cell r="H120">
            <v>142</v>
          </cell>
          <cell r="I120" t="str">
            <v>Asia</v>
          </cell>
          <cell r="J120">
            <v>9</v>
          </cell>
          <cell r="K120">
            <v>1991</v>
          </cell>
          <cell r="M120">
            <v>1991</v>
          </cell>
        </row>
        <row r="121">
          <cell r="B121" t="str">
            <v>KEN</v>
          </cell>
          <cell r="C121">
            <v>664</v>
          </cell>
          <cell r="D121">
            <v>501</v>
          </cell>
          <cell r="E121">
            <v>404</v>
          </cell>
          <cell r="F121">
            <v>14</v>
          </cell>
          <cell r="G121" t="str">
            <v>Eastern Africa</v>
          </cell>
          <cell r="H121">
            <v>2</v>
          </cell>
          <cell r="I121" t="str">
            <v>Africa</v>
          </cell>
          <cell r="J121">
            <v>1</v>
          </cell>
          <cell r="K121">
            <v>1963</v>
          </cell>
          <cell r="M121">
            <v>1963</v>
          </cell>
        </row>
        <row r="122">
          <cell r="B122" t="str">
            <v>KIR</v>
          </cell>
          <cell r="C122">
            <v>826</v>
          </cell>
          <cell r="D122">
            <v>965</v>
          </cell>
          <cell r="E122">
            <v>296</v>
          </cell>
          <cell r="F122">
            <v>57</v>
          </cell>
          <cell r="G122" t="str">
            <v>Micronesia</v>
          </cell>
          <cell r="H122">
            <v>9</v>
          </cell>
          <cell r="I122" t="str">
            <v>Oceania</v>
          </cell>
          <cell r="J122">
            <v>5</v>
          </cell>
          <cell r="K122">
            <v>1979</v>
          </cell>
        </row>
        <row r="123">
          <cell r="D123">
            <v>730</v>
          </cell>
          <cell r="H123">
            <v>142</v>
          </cell>
          <cell r="I123" t="str">
            <v>Asia</v>
          </cell>
          <cell r="M123">
            <v>1800</v>
          </cell>
          <cell r="N123">
            <v>1910</v>
          </cell>
        </row>
        <row r="124">
          <cell r="B124" t="str">
            <v>KWT</v>
          </cell>
          <cell r="C124">
            <v>443</v>
          </cell>
          <cell r="D124">
            <v>690</v>
          </cell>
          <cell r="E124">
            <v>414</v>
          </cell>
          <cell r="F124">
            <v>145</v>
          </cell>
          <cell r="G124" t="str">
            <v>Western Asia</v>
          </cell>
          <cell r="H124">
            <v>142</v>
          </cell>
          <cell r="I124" t="str">
            <v>Asia</v>
          </cell>
          <cell r="J124">
            <v>11</v>
          </cell>
          <cell r="K124">
            <v>1961</v>
          </cell>
          <cell r="M124">
            <v>1963</v>
          </cell>
        </row>
        <row r="125">
          <cell r="B125" t="str">
            <v>KGZ</v>
          </cell>
          <cell r="C125">
            <v>917</v>
          </cell>
          <cell r="D125">
            <v>703</v>
          </cell>
          <cell r="E125">
            <v>417</v>
          </cell>
          <cell r="F125">
            <v>143</v>
          </cell>
          <cell r="G125" t="str">
            <v>Central Asia</v>
          </cell>
          <cell r="H125">
            <v>142</v>
          </cell>
          <cell r="I125" t="str">
            <v>Asia</v>
          </cell>
          <cell r="J125">
            <v>9</v>
          </cell>
          <cell r="K125">
            <v>1991</v>
          </cell>
          <cell r="M125">
            <v>1991</v>
          </cell>
        </row>
        <row r="126">
          <cell r="B126" t="str">
            <v>LAO</v>
          </cell>
          <cell r="C126">
            <v>544</v>
          </cell>
          <cell r="D126">
            <v>812</v>
          </cell>
          <cell r="E126">
            <v>418</v>
          </cell>
          <cell r="F126">
            <v>35</v>
          </cell>
          <cell r="G126" t="str">
            <v>South-Eastern Asia</v>
          </cell>
          <cell r="H126">
            <v>142</v>
          </cell>
          <cell r="I126" t="str">
            <v>Asia</v>
          </cell>
          <cell r="J126">
            <v>4</v>
          </cell>
          <cell r="K126">
            <v>1954</v>
          </cell>
          <cell r="M126">
            <v>1954</v>
          </cell>
        </row>
        <row r="127">
          <cell r="B127" t="str">
            <v>LVA</v>
          </cell>
          <cell r="C127">
            <v>941</v>
          </cell>
          <cell r="D127">
            <v>367</v>
          </cell>
          <cell r="E127">
            <v>428</v>
          </cell>
          <cell r="F127">
            <v>154</v>
          </cell>
          <cell r="G127" t="str">
            <v>Northern Europe</v>
          </cell>
          <cell r="H127">
            <v>150</v>
          </cell>
          <cell r="I127" t="str">
            <v>Europe</v>
          </cell>
          <cell r="J127">
            <v>9</v>
          </cell>
          <cell r="K127">
            <v>1991</v>
          </cell>
          <cell r="M127">
            <v>1991</v>
          </cell>
        </row>
        <row r="128">
          <cell r="B128" t="str">
            <v>LBN</v>
          </cell>
          <cell r="C128">
            <v>446</v>
          </cell>
          <cell r="D128">
            <v>660</v>
          </cell>
          <cell r="E128">
            <v>422</v>
          </cell>
          <cell r="F128">
            <v>145</v>
          </cell>
          <cell r="G128" t="str">
            <v>Western Asia</v>
          </cell>
          <cell r="H128">
            <v>142</v>
          </cell>
          <cell r="I128" t="str">
            <v>Asia</v>
          </cell>
          <cell r="J128">
            <v>6</v>
          </cell>
          <cell r="K128">
            <v>1946</v>
          </cell>
          <cell r="M128">
            <v>1943</v>
          </cell>
        </row>
        <row r="129">
          <cell r="B129" t="str">
            <v>LSO</v>
          </cell>
          <cell r="C129">
            <v>666</v>
          </cell>
          <cell r="D129">
            <v>570</v>
          </cell>
          <cell r="E129">
            <v>426</v>
          </cell>
          <cell r="F129">
            <v>18</v>
          </cell>
          <cell r="G129" t="str">
            <v>Southern Africa</v>
          </cell>
          <cell r="H129">
            <v>2</v>
          </cell>
          <cell r="I129" t="str">
            <v>Africa</v>
          </cell>
          <cell r="J129">
            <v>1</v>
          </cell>
          <cell r="K129">
            <v>1966</v>
          </cell>
          <cell r="M129">
            <v>1966</v>
          </cell>
        </row>
        <row r="130">
          <cell r="B130" t="str">
            <v>LBR</v>
          </cell>
          <cell r="C130">
            <v>668</v>
          </cell>
          <cell r="D130">
            <v>450</v>
          </cell>
          <cell r="E130">
            <v>430</v>
          </cell>
          <cell r="F130">
            <v>11</v>
          </cell>
          <cell r="G130" t="str">
            <v>Western Africa</v>
          </cell>
          <cell r="H130">
            <v>2</v>
          </cell>
          <cell r="I130" t="str">
            <v>Africa</v>
          </cell>
          <cell r="J130">
            <v>1</v>
          </cell>
          <cell r="K130">
            <v>1870</v>
          </cell>
          <cell r="M130">
            <v>1847</v>
          </cell>
        </row>
        <row r="131">
          <cell r="B131" t="str">
            <v>LBY</v>
          </cell>
          <cell r="C131">
            <v>672</v>
          </cell>
          <cell r="D131">
            <v>620</v>
          </cell>
          <cell r="E131">
            <v>434</v>
          </cell>
          <cell r="F131">
            <v>15</v>
          </cell>
          <cell r="G131" t="str">
            <v>Northern Africa</v>
          </cell>
          <cell r="H131">
            <v>2</v>
          </cell>
          <cell r="I131" t="str">
            <v>Africa</v>
          </cell>
          <cell r="J131">
            <v>11</v>
          </cell>
          <cell r="K131">
            <v>1952</v>
          </cell>
          <cell r="M131">
            <v>1951</v>
          </cell>
        </row>
        <row r="132">
          <cell r="B132" t="str">
            <v>LIE</v>
          </cell>
          <cell r="D132">
            <v>223</v>
          </cell>
          <cell r="E132">
            <v>438</v>
          </cell>
          <cell r="F132">
            <v>155</v>
          </cell>
          <cell r="G132" t="str">
            <v>Western Europe</v>
          </cell>
          <cell r="H132">
            <v>150</v>
          </cell>
          <cell r="I132" t="str">
            <v>Europe</v>
          </cell>
          <cell r="J132">
            <v>10</v>
          </cell>
          <cell r="K132">
            <v>1990</v>
          </cell>
        </row>
        <row r="133">
          <cell r="B133" t="str">
            <v>LTU</v>
          </cell>
          <cell r="C133">
            <v>946</v>
          </cell>
          <cell r="D133">
            <v>368</v>
          </cell>
          <cell r="E133">
            <v>440</v>
          </cell>
          <cell r="F133">
            <v>154</v>
          </cell>
          <cell r="G133" t="str">
            <v>Northern Europe</v>
          </cell>
          <cell r="H133">
            <v>150</v>
          </cell>
          <cell r="I133" t="str">
            <v>Europe</v>
          </cell>
          <cell r="J133">
            <v>9</v>
          </cell>
          <cell r="K133">
            <v>1991</v>
          </cell>
          <cell r="M133">
            <v>1991</v>
          </cell>
        </row>
        <row r="134">
          <cell r="B134" t="str">
            <v>LUX</v>
          </cell>
          <cell r="C134">
            <v>137</v>
          </cell>
          <cell r="D134">
            <v>212</v>
          </cell>
          <cell r="E134">
            <v>442</v>
          </cell>
          <cell r="F134">
            <v>155</v>
          </cell>
          <cell r="G134" t="str">
            <v>Western Europe</v>
          </cell>
          <cell r="H134">
            <v>150</v>
          </cell>
          <cell r="I134" t="str">
            <v>Europe</v>
          </cell>
          <cell r="J134">
            <v>10</v>
          </cell>
          <cell r="K134">
            <v>1870</v>
          </cell>
        </row>
        <row r="135">
          <cell r="B135" t="str">
            <v>MAC</v>
          </cell>
          <cell r="E135">
            <v>446</v>
          </cell>
          <cell r="F135">
            <v>30</v>
          </cell>
          <cell r="G135" t="str">
            <v>Eastern Asia</v>
          </cell>
          <cell r="H135">
            <v>142</v>
          </cell>
          <cell r="I135" t="str">
            <v>Asia</v>
          </cell>
        </row>
        <row r="136">
          <cell r="B136" t="str">
            <v>MKD</v>
          </cell>
          <cell r="C136">
            <v>962</v>
          </cell>
          <cell r="D136">
            <v>343</v>
          </cell>
          <cell r="E136">
            <v>807</v>
          </cell>
          <cell r="F136">
            <v>39</v>
          </cell>
          <cell r="G136" t="str">
            <v>Southern Europe</v>
          </cell>
          <cell r="H136">
            <v>150</v>
          </cell>
          <cell r="I136" t="str">
            <v>Europe</v>
          </cell>
          <cell r="J136">
            <v>9</v>
          </cell>
          <cell r="K136">
            <v>1991</v>
          </cell>
          <cell r="M136">
            <v>1991</v>
          </cell>
        </row>
        <row r="137">
          <cell r="B137" t="str">
            <v>MDG</v>
          </cell>
          <cell r="C137">
            <v>674</v>
          </cell>
          <cell r="D137">
            <v>580</v>
          </cell>
          <cell r="E137">
            <v>450</v>
          </cell>
          <cell r="F137">
            <v>14</v>
          </cell>
          <cell r="G137" t="str">
            <v>Eastern Africa</v>
          </cell>
          <cell r="H137">
            <v>2</v>
          </cell>
          <cell r="I137" t="str">
            <v>Africa</v>
          </cell>
          <cell r="J137">
            <v>1</v>
          </cell>
          <cell r="K137">
            <v>1960</v>
          </cell>
          <cell r="M137">
            <v>1961</v>
          </cell>
        </row>
        <row r="138">
          <cell r="B138" t="str">
            <v>MWI</v>
          </cell>
          <cell r="C138">
            <v>676</v>
          </cell>
          <cell r="D138">
            <v>553</v>
          </cell>
          <cell r="E138">
            <v>454</v>
          </cell>
          <cell r="F138">
            <v>14</v>
          </cell>
          <cell r="G138" t="str">
            <v>Eastern Africa</v>
          </cell>
          <cell r="H138">
            <v>2</v>
          </cell>
          <cell r="I138" t="str">
            <v>Africa</v>
          </cell>
          <cell r="J138">
            <v>1</v>
          </cell>
          <cell r="K138">
            <v>1964</v>
          </cell>
          <cell r="M138">
            <v>1964</v>
          </cell>
        </row>
        <row r="139">
          <cell r="B139" t="str">
            <v>MYS</v>
          </cell>
          <cell r="C139">
            <v>548</v>
          </cell>
          <cell r="D139">
            <v>820</v>
          </cell>
          <cell r="E139">
            <v>458</v>
          </cell>
          <cell r="F139">
            <v>35</v>
          </cell>
          <cell r="G139" t="str">
            <v>South-Eastern Asia</v>
          </cell>
          <cell r="H139">
            <v>142</v>
          </cell>
          <cell r="I139" t="str">
            <v>Asia</v>
          </cell>
          <cell r="J139">
            <v>4</v>
          </cell>
          <cell r="K139">
            <v>1957</v>
          </cell>
          <cell r="M139">
            <v>1957</v>
          </cell>
        </row>
        <row r="140">
          <cell r="B140" t="str">
            <v>MDV</v>
          </cell>
          <cell r="C140">
            <v>556</v>
          </cell>
          <cell r="D140">
            <v>781</v>
          </cell>
          <cell r="E140">
            <v>462</v>
          </cell>
          <cell r="F140">
            <v>34</v>
          </cell>
          <cell r="G140" t="str">
            <v>Southern Asia</v>
          </cell>
          <cell r="H140">
            <v>142</v>
          </cell>
          <cell r="I140" t="str">
            <v>Asia</v>
          </cell>
          <cell r="J140">
            <v>2</v>
          </cell>
          <cell r="K140">
            <v>1965</v>
          </cell>
        </row>
        <row r="141">
          <cell r="B141" t="str">
            <v>MLI</v>
          </cell>
          <cell r="C141">
            <v>678</v>
          </cell>
          <cell r="D141">
            <v>432</v>
          </cell>
          <cell r="E141">
            <v>466</v>
          </cell>
          <cell r="F141">
            <v>11</v>
          </cell>
          <cell r="G141" t="str">
            <v>Western Africa</v>
          </cell>
          <cell r="H141">
            <v>2</v>
          </cell>
          <cell r="I141" t="str">
            <v>Africa</v>
          </cell>
          <cell r="J141">
            <v>1</v>
          </cell>
          <cell r="K141">
            <v>1960</v>
          </cell>
          <cell r="M141">
            <v>1960</v>
          </cell>
        </row>
        <row r="142">
          <cell r="B142" t="str">
            <v>MLT</v>
          </cell>
          <cell r="C142">
            <v>181</v>
          </cell>
          <cell r="D142">
            <v>338</v>
          </cell>
          <cell r="E142">
            <v>470</v>
          </cell>
          <cell r="F142">
            <v>39</v>
          </cell>
          <cell r="G142" t="str">
            <v>Southern Europe</v>
          </cell>
          <cell r="H142">
            <v>150</v>
          </cell>
          <cell r="I142" t="str">
            <v>Europe</v>
          </cell>
          <cell r="J142">
            <v>10</v>
          </cell>
          <cell r="K142">
            <v>1964</v>
          </cell>
        </row>
        <row r="143">
          <cell r="B143" t="str">
            <v>MHL</v>
          </cell>
          <cell r="C143">
            <v>867</v>
          </cell>
          <cell r="D143">
            <v>983</v>
          </cell>
          <cell r="E143">
            <v>584</v>
          </cell>
          <cell r="F143">
            <v>57</v>
          </cell>
          <cell r="G143" t="str">
            <v>Micronesia</v>
          </cell>
          <cell r="H143">
            <v>9</v>
          </cell>
          <cell r="I143" t="str">
            <v>Oceania</v>
          </cell>
          <cell r="J143">
            <v>5</v>
          </cell>
          <cell r="K143">
            <v>1991</v>
          </cell>
        </row>
        <row r="144">
          <cell r="E144">
            <v>474</v>
          </cell>
          <cell r="F144">
            <v>29</v>
          </cell>
          <cell r="G144" t="str">
            <v>Caribbean</v>
          </cell>
          <cell r="H144">
            <v>19</v>
          </cell>
          <cell r="I144" t="str">
            <v>Americas</v>
          </cell>
        </row>
        <row r="145">
          <cell r="B145" t="str">
            <v>MRT</v>
          </cell>
          <cell r="C145">
            <v>682</v>
          </cell>
          <cell r="D145">
            <v>435</v>
          </cell>
          <cell r="E145">
            <v>478</v>
          </cell>
          <cell r="F145">
            <v>11</v>
          </cell>
          <cell r="G145" t="str">
            <v>Western Africa</v>
          </cell>
          <cell r="H145">
            <v>2</v>
          </cell>
          <cell r="I145" t="str">
            <v>Africa</v>
          </cell>
          <cell r="J145">
            <v>1</v>
          </cell>
          <cell r="K145">
            <v>1960</v>
          </cell>
          <cell r="M145">
            <v>1960</v>
          </cell>
        </row>
        <row r="146">
          <cell r="B146" t="str">
            <v>MUS</v>
          </cell>
          <cell r="C146">
            <v>684</v>
          </cell>
          <cell r="D146">
            <v>590</v>
          </cell>
          <cell r="E146">
            <v>480</v>
          </cell>
          <cell r="F146">
            <v>14</v>
          </cell>
          <cell r="G146" t="str">
            <v>Eastern Africa</v>
          </cell>
          <cell r="H146">
            <v>2</v>
          </cell>
          <cell r="I146" t="str">
            <v>Africa</v>
          </cell>
          <cell r="J146">
            <v>1</v>
          </cell>
          <cell r="K146">
            <v>1968</v>
          </cell>
          <cell r="M146">
            <v>1968</v>
          </cell>
        </row>
        <row r="147">
          <cell r="B147" t="str">
            <v>MYT</v>
          </cell>
          <cell r="E147">
            <v>175</v>
          </cell>
          <cell r="F147">
            <v>14</v>
          </cell>
          <cell r="G147" t="str">
            <v>Eastern Africa</v>
          </cell>
          <cell r="H147">
            <v>2</v>
          </cell>
          <cell r="I147" t="str">
            <v>Africa</v>
          </cell>
        </row>
        <row r="148">
          <cell r="B148" t="str">
            <v>MEX</v>
          </cell>
          <cell r="C148">
            <v>273</v>
          </cell>
          <cell r="D148">
            <v>70</v>
          </cell>
          <cell r="E148">
            <v>484</v>
          </cell>
          <cell r="F148">
            <v>13</v>
          </cell>
          <cell r="G148" t="str">
            <v>Central America</v>
          </cell>
          <cell r="H148">
            <v>19</v>
          </cell>
          <cell r="I148" t="str">
            <v>Americas</v>
          </cell>
          <cell r="J148">
            <v>7</v>
          </cell>
          <cell r="K148">
            <v>1870</v>
          </cell>
          <cell r="M148">
            <v>1822</v>
          </cell>
        </row>
        <row r="149">
          <cell r="B149" t="str">
            <v>FSM</v>
          </cell>
          <cell r="C149">
            <v>868</v>
          </cell>
          <cell r="D149">
            <v>987</v>
          </cell>
          <cell r="E149">
            <v>583</v>
          </cell>
          <cell r="F149">
            <v>57</v>
          </cell>
          <cell r="G149" t="str">
            <v>Micronesia</v>
          </cell>
          <cell r="H149">
            <v>9</v>
          </cell>
          <cell r="I149" t="str">
            <v>Oceania</v>
          </cell>
          <cell r="J149">
            <v>5</v>
          </cell>
          <cell r="K149">
            <v>1991</v>
          </cell>
        </row>
        <row r="150">
          <cell r="D150">
            <v>332</v>
          </cell>
          <cell r="H150">
            <v>150</v>
          </cell>
          <cell r="I150" t="str">
            <v>Europe</v>
          </cell>
          <cell r="M150">
            <v>1815</v>
          </cell>
          <cell r="N150">
            <v>1860</v>
          </cell>
        </row>
        <row r="151">
          <cell r="B151" t="str">
            <v>MCO</v>
          </cell>
          <cell r="D151">
            <v>221</v>
          </cell>
          <cell r="E151">
            <v>492</v>
          </cell>
          <cell r="F151">
            <v>155</v>
          </cell>
          <cell r="G151" t="str">
            <v>Western Europe</v>
          </cell>
          <cell r="H151">
            <v>150</v>
          </cell>
          <cell r="I151" t="str">
            <v>Europe</v>
          </cell>
        </row>
        <row r="152">
          <cell r="B152" t="str">
            <v>MNG</v>
          </cell>
          <cell r="C152">
            <v>948</v>
          </cell>
          <cell r="D152">
            <v>712</v>
          </cell>
          <cell r="E152">
            <v>496</v>
          </cell>
          <cell r="F152">
            <v>30</v>
          </cell>
          <cell r="G152" t="str">
            <v>Eastern Asia</v>
          </cell>
          <cell r="H152">
            <v>142</v>
          </cell>
          <cell r="I152" t="str">
            <v>Asia</v>
          </cell>
          <cell r="J152">
            <v>3</v>
          </cell>
          <cell r="K152">
            <v>1921</v>
          </cell>
          <cell r="M152">
            <v>1924</v>
          </cell>
        </row>
        <row r="153">
          <cell r="E153">
            <v>499</v>
          </cell>
          <cell r="F153">
            <v>39</v>
          </cell>
          <cell r="G153" t="str">
            <v>Southern Europe</v>
          </cell>
          <cell r="H153">
            <v>150</v>
          </cell>
          <cell r="I153" t="str">
            <v>Europe</v>
          </cell>
        </row>
        <row r="154">
          <cell r="E154">
            <v>500</v>
          </cell>
          <cell r="F154">
            <v>29</v>
          </cell>
          <cell r="G154" t="str">
            <v>Caribbean</v>
          </cell>
          <cell r="H154">
            <v>19</v>
          </cell>
          <cell r="I154" t="str">
            <v>Americas</v>
          </cell>
        </row>
        <row r="155">
          <cell r="B155" t="str">
            <v>MAR</v>
          </cell>
          <cell r="C155">
            <v>686</v>
          </cell>
          <cell r="D155">
            <v>600</v>
          </cell>
          <cell r="E155">
            <v>504</v>
          </cell>
          <cell r="F155">
            <v>15</v>
          </cell>
          <cell r="G155" t="str">
            <v>Northern Africa</v>
          </cell>
          <cell r="H155">
            <v>2</v>
          </cell>
          <cell r="I155" t="str">
            <v>Africa</v>
          </cell>
          <cell r="J155">
            <v>6</v>
          </cell>
          <cell r="K155">
            <v>1956</v>
          </cell>
          <cell r="M155">
            <v>1956</v>
          </cell>
        </row>
        <row r="156">
          <cell r="B156" t="str">
            <v>MOZ</v>
          </cell>
          <cell r="C156">
            <v>688</v>
          </cell>
          <cell r="D156">
            <v>541</v>
          </cell>
          <cell r="E156">
            <v>508</v>
          </cell>
          <cell r="F156">
            <v>14</v>
          </cell>
          <cell r="G156" t="str">
            <v>Eastern Africa</v>
          </cell>
          <cell r="H156">
            <v>2</v>
          </cell>
          <cell r="I156" t="str">
            <v>Africa</v>
          </cell>
          <cell r="J156">
            <v>1</v>
          </cell>
          <cell r="K156">
            <v>1975</v>
          </cell>
          <cell r="M156">
            <v>1975</v>
          </cell>
        </row>
        <row r="157">
          <cell r="B157" t="str">
            <v>MMR</v>
          </cell>
          <cell r="C157">
            <v>518</v>
          </cell>
          <cell r="D157">
            <v>775</v>
          </cell>
          <cell r="E157">
            <v>104</v>
          </cell>
          <cell r="F157">
            <v>35</v>
          </cell>
          <cell r="G157" t="str">
            <v>South-Eastern Asia</v>
          </cell>
          <cell r="H157">
            <v>142</v>
          </cell>
          <cell r="I157" t="str">
            <v>Asia</v>
          </cell>
          <cell r="J157">
            <v>4</v>
          </cell>
          <cell r="K157">
            <v>1948</v>
          </cell>
          <cell r="M157">
            <v>1948</v>
          </cell>
        </row>
        <row r="158">
          <cell r="B158" t="str">
            <v>NAM</v>
          </cell>
          <cell r="C158">
            <v>728</v>
          </cell>
          <cell r="D158">
            <v>565</v>
          </cell>
          <cell r="E158">
            <v>516</v>
          </cell>
          <cell r="F158">
            <v>18</v>
          </cell>
          <cell r="G158" t="str">
            <v>Southern Africa</v>
          </cell>
          <cell r="H158">
            <v>2</v>
          </cell>
          <cell r="I158" t="str">
            <v>Africa</v>
          </cell>
          <cell r="J158">
            <v>1</v>
          </cell>
          <cell r="K158">
            <v>1990</v>
          </cell>
          <cell r="M158">
            <v>1990</v>
          </cell>
        </row>
        <row r="159">
          <cell r="C159">
            <v>836</v>
          </cell>
          <cell r="D159">
            <v>970</v>
          </cell>
          <cell r="E159">
            <v>520</v>
          </cell>
          <cell r="F159">
            <v>57</v>
          </cell>
          <cell r="G159" t="str">
            <v>Micronesia</v>
          </cell>
          <cell r="H159">
            <v>9</v>
          </cell>
          <cell r="I159" t="str">
            <v>Oceania</v>
          </cell>
          <cell r="J159">
            <v>5</v>
          </cell>
          <cell r="K159">
            <v>1968</v>
          </cell>
        </row>
        <row r="160">
          <cell r="B160" t="str">
            <v>NPL</v>
          </cell>
          <cell r="C160">
            <v>558</v>
          </cell>
          <cell r="D160">
            <v>790</v>
          </cell>
          <cell r="E160">
            <v>524</v>
          </cell>
          <cell r="F160">
            <v>34</v>
          </cell>
          <cell r="G160" t="str">
            <v>Southern Asia</v>
          </cell>
          <cell r="H160">
            <v>142</v>
          </cell>
          <cell r="I160" t="str">
            <v>Asia</v>
          </cell>
          <cell r="J160">
            <v>2</v>
          </cell>
          <cell r="K160">
            <v>1870</v>
          </cell>
          <cell r="M160">
            <v>1800</v>
          </cell>
        </row>
        <row r="161">
          <cell r="B161" t="str">
            <v>NLD</v>
          </cell>
          <cell r="C161">
            <v>138</v>
          </cell>
          <cell r="D161">
            <v>210</v>
          </cell>
          <cell r="E161">
            <v>528</v>
          </cell>
          <cell r="F161">
            <v>155</v>
          </cell>
          <cell r="G161" t="str">
            <v>Western Europe</v>
          </cell>
          <cell r="H161">
            <v>150</v>
          </cell>
          <cell r="I161" t="str">
            <v>Europe</v>
          </cell>
          <cell r="J161">
            <v>10</v>
          </cell>
          <cell r="K161">
            <v>1870</v>
          </cell>
          <cell r="M161">
            <v>1815</v>
          </cell>
        </row>
        <row r="162">
          <cell r="B162" t="str">
            <v>ANT</v>
          </cell>
          <cell r="E162">
            <v>530</v>
          </cell>
          <cell r="F162">
            <v>29</v>
          </cell>
          <cell r="G162" t="str">
            <v>Caribbean</v>
          </cell>
          <cell r="H162">
            <v>19</v>
          </cell>
          <cell r="I162" t="str">
            <v>Americas</v>
          </cell>
        </row>
        <row r="163">
          <cell r="B163" t="str">
            <v>NCL</v>
          </cell>
          <cell r="E163">
            <v>540</v>
          </cell>
          <cell r="F163">
            <v>54</v>
          </cell>
          <cell r="G163" t="str">
            <v>Melanesia</v>
          </cell>
          <cell r="H163">
            <v>9</v>
          </cell>
          <cell r="I163" t="str">
            <v>Oceania</v>
          </cell>
        </row>
        <row r="164">
          <cell r="B164" t="str">
            <v>NZL</v>
          </cell>
          <cell r="C164">
            <v>196</v>
          </cell>
          <cell r="D164">
            <v>920</v>
          </cell>
          <cell r="E164">
            <v>554</v>
          </cell>
          <cell r="F164">
            <v>53</v>
          </cell>
          <cell r="G164" t="str">
            <v>Australia and New Zealand</v>
          </cell>
          <cell r="H164">
            <v>9</v>
          </cell>
          <cell r="I164" t="str">
            <v>Oceania</v>
          </cell>
          <cell r="J164">
            <v>10</v>
          </cell>
          <cell r="K164">
            <v>1907</v>
          </cell>
          <cell r="M164">
            <v>1857</v>
          </cell>
        </row>
        <row r="165">
          <cell r="B165" t="str">
            <v>NIC</v>
          </cell>
          <cell r="C165">
            <v>278</v>
          </cell>
          <cell r="D165">
            <v>93</v>
          </cell>
          <cell r="E165">
            <v>558</v>
          </cell>
          <cell r="F165">
            <v>13</v>
          </cell>
          <cell r="G165" t="str">
            <v>Central America</v>
          </cell>
          <cell r="H165">
            <v>19</v>
          </cell>
          <cell r="I165" t="str">
            <v>Americas</v>
          </cell>
          <cell r="J165">
            <v>7</v>
          </cell>
          <cell r="K165">
            <v>1870</v>
          </cell>
          <cell r="M165">
            <v>1838</v>
          </cell>
        </row>
        <row r="166">
          <cell r="B166" t="str">
            <v>NER</v>
          </cell>
          <cell r="C166">
            <v>692</v>
          </cell>
          <cell r="D166">
            <v>436</v>
          </cell>
          <cell r="E166">
            <v>562</v>
          </cell>
          <cell r="F166">
            <v>11</v>
          </cell>
          <cell r="G166" t="str">
            <v>Western Africa</v>
          </cell>
          <cell r="H166">
            <v>2</v>
          </cell>
          <cell r="I166" t="str">
            <v>Africa</v>
          </cell>
          <cell r="J166">
            <v>1</v>
          </cell>
          <cell r="K166">
            <v>1960</v>
          </cell>
          <cell r="M166">
            <v>1960</v>
          </cell>
        </row>
        <row r="167">
          <cell r="B167" t="str">
            <v>NGA</v>
          </cell>
          <cell r="C167">
            <v>694</v>
          </cell>
          <cell r="D167">
            <v>475</v>
          </cell>
          <cell r="E167">
            <v>566</v>
          </cell>
          <cell r="F167">
            <v>11</v>
          </cell>
          <cell r="G167" t="str">
            <v>Western Africa</v>
          </cell>
          <cell r="H167">
            <v>2</v>
          </cell>
          <cell r="I167" t="str">
            <v>Africa</v>
          </cell>
          <cell r="J167">
            <v>1</v>
          </cell>
          <cell r="K167">
            <v>1960</v>
          </cell>
          <cell r="M167">
            <v>1960</v>
          </cell>
        </row>
        <row r="168">
          <cell r="E168">
            <v>570</v>
          </cell>
          <cell r="F168">
            <v>61</v>
          </cell>
          <cell r="G168" t="str">
            <v>Polynesia</v>
          </cell>
          <cell r="H168">
            <v>9</v>
          </cell>
          <cell r="I168" t="str">
            <v>Oceania</v>
          </cell>
        </row>
        <row r="169">
          <cell r="E169">
            <v>574</v>
          </cell>
          <cell r="F169">
            <v>53</v>
          </cell>
          <cell r="G169" t="str">
            <v>Australia and New Zealand</v>
          </cell>
          <cell r="H169">
            <v>9</v>
          </cell>
          <cell r="I169" t="str">
            <v>Oceania</v>
          </cell>
        </row>
        <row r="170">
          <cell r="B170" t="str">
            <v>MNP</v>
          </cell>
          <cell r="E170">
            <v>580</v>
          </cell>
          <cell r="F170">
            <v>57</v>
          </cell>
          <cell r="G170" t="str">
            <v>Micronesia</v>
          </cell>
          <cell r="H170">
            <v>9</v>
          </cell>
          <cell r="I170" t="str">
            <v>Oceania</v>
          </cell>
        </row>
        <row r="171">
          <cell r="B171" t="str">
            <v>NOR</v>
          </cell>
          <cell r="C171">
            <v>142</v>
          </cell>
          <cell r="D171">
            <v>385</v>
          </cell>
          <cell r="E171">
            <v>578</v>
          </cell>
          <cell r="F171">
            <v>154</v>
          </cell>
          <cell r="G171" t="str">
            <v>Northern Europe</v>
          </cell>
          <cell r="H171">
            <v>150</v>
          </cell>
          <cell r="I171" t="str">
            <v>Europe</v>
          </cell>
          <cell r="J171">
            <v>10</v>
          </cell>
          <cell r="K171">
            <v>1885</v>
          </cell>
          <cell r="M171">
            <v>1814</v>
          </cell>
        </row>
        <row r="172">
          <cell r="E172">
            <v>275</v>
          </cell>
          <cell r="F172">
            <v>145</v>
          </cell>
          <cell r="G172" t="str">
            <v>Western Asia</v>
          </cell>
          <cell r="H172">
            <v>142</v>
          </cell>
          <cell r="I172" t="str">
            <v>Asia</v>
          </cell>
        </row>
        <row r="173">
          <cell r="B173" t="str">
            <v>OMN</v>
          </cell>
          <cell r="C173">
            <v>449</v>
          </cell>
          <cell r="D173">
            <v>698</v>
          </cell>
          <cell r="E173">
            <v>512</v>
          </cell>
          <cell r="F173">
            <v>145</v>
          </cell>
          <cell r="G173" t="str">
            <v>Western Asia</v>
          </cell>
          <cell r="H173">
            <v>142</v>
          </cell>
          <cell r="I173" t="str">
            <v>Asia</v>
          </cell>
          <cell r="J173">
            <v>11</v>
          </cell>
          <cell r="K173">
            <v>1951</v>
          </cell>
          <cell r="M173">
            <v>1800</v>
          </cell>
        </row>
        <row r="174">
          <cell r="D174">
            <v>564</v>
          </cell>
          <cell r="H174">
            <v>2</v>
          </cell>
          <cell r="I174" t="str">
            <v>Africa</v>
          </cell>
          <cell r="M174">
            <v>1854</v>
          </cell>
          <cell r="N174">
            <v>1902</v>
          </cell>
        </row>
        <row r="175">
          <cell r="B175" t="str">
            <v>PAK</v>
          </cell>
          <cell r="C175">
            <v>564</v>
          </cell>
          <cell r="D175">
            <v>770</v>
          </cell>
          <cell r="E175">
            <v>586</v>
          </cell>
          <cell r="F175">
            <v>34</v>
          </cell>
          <cell r="G175" t="str">
            <v>Southern Asia</v>
          </cell>
          <cell r="H175">
            <v>142</v>
          </cell>
          <cell r="I175" t="str">
            <v>Asia</v>
          </cell>
          <cell r="J175">
            <v>2</v>
          </cell>
          <cell r="K175">
            <v>1947</v>
          </cell>
          <cell r="M175">
            <v>1972</v>
          </cell>
        </row>
        <row r="176">
          <cell r="D176">
            <v>769</v>
          </cell>
          <cell r="F176">
            <v>34</v>
          </cell>
          <cell r="G176" t="str">
            <v>Southern Asia</v>
          </cell>
          <cell r="H176">
            <v>142</v>
          </cell>
          <cell r="I176" t="str">
            <v>Asia</v>
          </cell>
          <cell r="J176">
            <v>2</v>
          </cell>
          <cell r="M176">
            <v>1947</v>
          </cell>
          <cell r="N176">
            <v>1971</v>
          </cell>
        </row>
        <row r="177">
          <cell r="B177" t="str">
            <v>PLW</v>
          </cell>
          <cell r="C177">
            <v>565</v>
          </cell>
          <cell r="D177">
            <v>986</v>
          </cell>
          <cell r="E177">
            <v>585</v>
          </cell>
          <cell r="F177">
            <v>57</v>
          </cell>
          <cell r="G177" t="str">
            <v>Micronesia</v>
          </cell>
          <cell r="H177">
            <v>9</v>
          </cell>
          <cell r="I177" t="str">
            <v>Oceania</v>
          </cell>
          <cell r="J177">
            <v>5</v>
          </cell>
          <cell r="K177">
            <v>1994</v>
          </cell>
        </row>
        <row r="178">
          <cell r="B178" t="str">
            <v>PAN</v>
          </cell>
          <cell r="C178">
            <v>283</v>
          </cell>
          <cell r="D178">
            <v>95</v>
          </cell>
          <cell r="E178">
            <v>591</v>
          </cell>
          <cell r="F178">
            <v>13</v>
          </cell>
          <cell r="G178" t="str">
            <v>Central America</v>
          </cell>
          <cell r="H178">
            <v>19</v>
          </cell>
          <cell r="I178" t="str">
            <v>Americas</v>
          </cell>
          <cell r="J178">
            <v>7</v>
          </cell>
          <cell r="K178">
            <v>1903</v>
          </cell>
          <cell r="M178">
            <v>1903</v>
          </cell>
        </row>
        <row r="179">
          <cell r="D179">
            <v>327</v>
          </cell>
          <cell r="H179">
            <v>150</v>
          </cell>
          <cell r="I179" t="str">
            <v>Europe</v>
          </cell>
          <cell r="M179">
            <v>1815</v>
          </cell>
          <cell r="N179">
            <v>1870</v>
          </cell>
        </row>
        <row r="180">
          <cell r="B180" t="str">
            <v>PNG</v>
          </cell>
          <cell r="C180">
            <v>853</v>
          </cell>
          <cell r="D180">
            <v>910</v>
          </cell>
          <cell r="E180">
            <v>598</v>
          </cell>
          <cell r="F180">
            <v>54</v>
          </cell>
          <cell r="G180" t="str">
            <v>Melanesia</v>
          </cell>
          <cell r="H180">
            <v>9</v>
          </cell>
          <cell r="I180" t="str">
            <v>Oceania</v>
          </cell>
          <cell r="J180">
            <v>5</v>
          </cell>
          <cell r="K180">
            <v>1975</v>
          </cell>
          <cell r="M180">
            <v>1975</v>
          </cell>
        </row>
        <row r="181">
          <cell r="B181" t="str">
            <v>PRY</v>
          </cell>
          <cell r="C181">
            <v>288</v>
          </cell>
          <cell r="D181">
            <v>150</v>
          </cell>
          <cell r="E181">
            <v>600</v>
          </cell>
          <cell r="F181">
            <v>5</v>
          </cell>
          <cell r="G181" t="str">
            <v>South America</v>
          </cell>
          <cell r="H181">
            <v>19</v>
          </cell>
          <cell r="I181" t="str">
            <v>Americas</v>
          </cell>
          <cell r="J181">
            <v>7</v>
          </cell>
          <cell r="K181">
            <v>1870</v>
          </cell>
          <cell r="M181">
            <v>1811</v>
          </cell>
        </row>
        <row r="182">
          <cell r="D182">
            <v>335</v>
          </cell>
          <cell r="H182">
            <v>150</v>
          </cell>
          <cell r="I182" t="str">
            <v>Europe</v>
          </cell>
          <cell r="M182">
            <v>1815</v>
          </cell>
          <cell r="N182">
            <v>1860</v>
          </cell>
        </row>
        <row r="183">
          <cell r="B183" t="str">
            <v>PER</v>
          </cell>
          <cell r="C183">
            <v>293</v>
          </cell>
          <cell r="D183">
            <v>135</v>
          </cell>
          <cell r="E183">
            <v>604</v>
          </cell>
          <cell r="F183">
            <v>5</v>
          </cell>
          <cell r="G183" t="str">
            <v>South America</v>
          </cell>
          <cell r="H183">
            <v>19</v>
          </cell>
          <cell r="I183" t="str">
            <v>Americas</v>
          </cell>
          <cell r="J183">
            <v>7</v>
          </cell>
          <cell r="K183">
            <v>1939</v>
          </cell>
          <cell r="M183">
            <v>1821</v>
          </cell>
        </row>
        <row r="184">
          <cell r="B184" t="str">
            <v>PHL</v>
          </cell>
          <cell r="C184">
            <v>566</v>
          </cell>
          <cell r="D184">
            <v>840</v>
          </cell>
          <cell r="E184">
            <v>608</v>
          </cell>
          <cell r="F184">
            <v>35</v>
          </cell>
          <cell r="G184" t="str">
            <v>South-Eastern Asia</v>
          </cell>
          <cell r="H184">
            <v>142</v>
          </cell>
          <cell r="I184" t="str">
            <v>Asia</v>
          </cell>
          <cell r="J184">
            <v>4</v>
          </cell>
          <cell r="K184">
            <v>1946</v>
          </cell>
          <cell r="M184">
            <v>1935</v>
          </cell>
        </row>
        <row r="185">
          <cell r="E185">
            <v>612</v>
          </cell>
          <cell r="F185">
            <v>61</v>
          </cell>
          <cell r="G185" t="str">
            <v>Polynesia</v>
          </cell>
          <cell r="H185">
            <v>9</v>
          </cell>
          <cell r="I185" t="str">
            <v>Oceania</v>
          </cell>
        </row>
        <row r="186">
          <cell r="B186" t="str">
            <v>POL</v>
          </cell>
          <cell r="C186">
            <v>964</v>
          </cell>
          <cell r="D186">
            <v>290</v>
          </cell>
          <cell r="E186">
            <v>616</v>
          </cell>
          <cell r="F186">
            <v>151</v>
          </cell>
          <cell r="G186" t="str">
            <v>Eastern Europe</v>
          </cell>
          <cell r="H186">
            <v>150</v>
          </cell>
          <cell r="I186" t="str">
            <v>Europe</v>
          </cell>
          <cell r="J186">
            <v>9</v>
          </cell>
          <cell r="K186">
            <v>1926</v>
          </cell>
          <cell r="M186">
            <v>1918</v>
          </cell>
        </row>
        <row r="187">
          <cell r="B187" t="str">
            <v>PRT</v>
          </cell>
          <cell r="C187">
            <v>182</v>
          </cell>
          <cell r="D187">
            <v>235</v>
          </cell>
          <cell r="E187">
            <v>620</v>
          </cell>
          <cell r="F187">
            <v>39</v>
          </cell>
          <cell r="G187" t="str">
            <v>Southern Europe</v>
          </cell>
          <cell r="H187">
            <v>150</v>
          </cell>
          <cell r="I187" t="str">
            <v>Europe</v>
          </cell>
          <cell r="J187">
            <v>10</v>
          </cell>
          <cell r="K187">
            <v>1925</v>
          </cell>
          <cell r="M187">
            <v>1800</v>
          </cell>
        </row>
        <row r="188">
          <cell r="B188" t="str">
            <v>PRI</v>
          </cell>
          <cell r="E188">
            <v>630</v>
          </cell>
          <cell r="F188">
            <v>29</v>
          </cell>
          <cell r="G188" t="str">
            <v>Caribbean</v>
          </cell>
          <cell r="H188">
            <v>19</v>
          </cell>
          <cell r="I188" t="str">
            <v>Americas</v>
          </cell>
        </row>
        <row r="189">
          <cell r="B189" t="str">
            <v>QAT</v>
          </cell>
          <cell r="C189">
            <v>453</v>
          </cell>
          <cell r="D189">
            <v>694</v>
          </cell>
          <cell r="E189">
            <v>634</v>
          </cell>
          <cell r="F189">
            <v>145</v>
          </cell>
          <cell r="G189" t="str">
            <v>Western Asia</v>
          </cell>
          <cell r="H189">
            <v>142</v>
          </cell>
          <cell r="I189" t="str">
            <v>Asia</v>
          </cell>
          <cell r="J189">
            <v>11</v>
          </cell>
          <cell r="K189">
            <v>1971</v>
          </cell>
          <cell r="M189">
            <v>1971</v>
          </cell>
        </row>
        <row r="190">
          <cell r="B190" t="str">
            <v>KOR</v>
          </cell>
          <cell r="C190">
            <v>542</v>
          </cell>
          <cell r="D190">
            <v>732</v>
          </cell>
          <cell r="E190">
            <v>410</v>
          </cell>
          <cell r="F190">
            <v>30</v>
          </cell>
          <cell r="G190" t="str">
            <v>Eastern Asia</v>
          </cell>
          <cell r="H190">
            <v>142</v>
          </cell>
          <cell r="I190" t="str">
            <v>Asia</v>
          </cell>
          <cell r="J190">
            <v>3</v>
          </cell>
          <cell r="K190">
            <v>1948</v>
          </cell>
          <cell r="M190">
            <v>1948</v>
          </cell>
        </row>
        <row r="191">
          <cell r="B191" t="str">
            <v>MDA</v>
          </cell>
          <cell r="C191">
            <v>921</v>
          </cell>
          <cell r="D191">
            <v>359</v>
          </cell>
          <cell r="E191">
            <v>498</v>
          </cell>
          <cell r="F191">
            <v>151</v>
          </cell>
          <cell r="G191" t="str">
            <v>Eastern Europe</v>
          </cell>
          <cell r="H191">
            <v>150</v>
          </cell>
          <cell r="I191" t="str">
            <v>Europe</v>
          </cell>
          <cell r="J191">
            <v>9</v>
          </cell>
          <cell r="K191">
            <v>1991</v>
          </cell>
          <cell r="M191">
            <v>1991</v>
          </cell>
        </row>
        <row r="192">
          <cell r="E192">
            <v>638</v>
          </cell>
          <cell r="F192">
            <v>14</v>
          </cell>
          <cell r="G192" t="str">
            <v>Eastern Africa</v>
          </cell>
          <cell r="H192">
            <v>2</v>
          </cell>
          <cell r="I192" t="str">
            <v>Africa</v>
          </cell>
        </row>
        <row r="193">
          <cell r="B193" t="str">
            <v>ROM</v>
          </cell>
          <cell r="C193">
            <v>968</v>
          </cell>
          <cell r="D193">
            <v>360</v>
          </cell>
          <cell r="E193">
            <v>642</v>
          </cell>
          <cell r="F193">
            <v>151</v>
          </cell>
          <cell r="G193" t="str">
            <v>Eastern Europe</v>
          </cell>
          <cell r="H193">
            <v>150</v>
          </cell>
          <cell r="I193" t="str">
            <v>Europe</v>
          </cell>
          <cell r="J193">
            <v>9</v>
          </cell>
          <cell r="K193">
            <v>1891</v>
          </cell>
          <cell r="M193">
            <v>1859</v>
          </cell>
        </row>
        <row r="194">
          <cell r="B194" t="str">
            <v>RUS</v>
          </cell>
          <cell r="C194">
            <v>922</v>
          </cell>
          <cell r="D194">
            <v>365</v>
          </cell>
          <cell r="E194">
            <v>643</v>
          </cell>
          <cell r="F194">
            <v>151</v>
          </cell>
          <cell r="G194" t="str">
            <v>Eastern Europe</v>
          </cell>
          <cell r="H194">
            <v>150</v>
          </cell>
          <cell r="I194" t="str">
            <v>Europe</v>
          </cell>
          <cell r="J194">
            <v>9</v>
          </cell>
          <cell r="K194">
            <v>1991</v>
          </cell>
          <cell r="M194">
            <v>1992</v>
          </cell>
        </row>
        <row r="195">
          <cell r="B195" t="str">
            <v>RWA</v>
          </cell>
          <cell r="C195">
            <v>714</v>
          </cell>
          <cell r="D195">
            <v>517</v>
          </cell>
          <cell r="E195">
            <v>646</v>
          </cell>
          <cell r="F195">
            <v>14</v>
          </cell>
          <cell r="G195" t="str">
            <v>Eastern Africa</v>
          </cell>
          <cell r="H195">
            <v>2</v>
          </cell>
          <cell r="I195" t="str">
            <v>Africa</v>
          </cell>
          <cell r="J195">
            <v>1</v>
          </cell>
          <cell r="K195">
            <v>1962</v>
          </cell>
          <cell r="M195">
            <v>1961</v>
          </cell>
        </row>
        <row r="196">
          <cell r="E196">
            <v>654</v>
          </cell>
          <cell r="F196">
            <v>11</v>
          </cell>
          <cell r="G196" t="str">
            <v>Western Africa</v>
          </cell>
          <cell r="H196">
            <v>2</v>
          </cell>
          <cell r="I196" t="str">
            <v>Africa</v>
          </cell>
        </row>
        <row r="197">
          <cell r="B197" t="str">
            <v>KNA</v>
          </cell>
          <cell r="C197">
            <v>361</v>
          </cell>
          <cell r="D197">
            <v>60</v>
          </cell>
          <cell r="E197">
            <v>659</v>
          </cell>
          <cell r="F197">
            <v>29</v>
          </cell>
          <cell r="G197" t="str">
            <v>Caribbean</v>
          </cell>
          <cell r="H197">
            <v>19</v>
          </cell>
          <cell r="I197" t="str">
            <v>Americas</v>
          </cell>
          <cell r="J197">
            <v>8</v>
          </cell>
          <cell r="K197">
            <v>1983</v>
          </cell>
        </row>
        <row r="198">
          <cell r="B198" t="str">
            <v>LCA</v>
          </cell>
          <cell r="C198">
            <v>362</v>
          </cell>
          <cell r="D198">
            <v>56</v>
          </cell>
          <cell r="E198">
            <v>662</v>
          </cell>
          <cell r="F198">
            <v>29</v>
          </cell>
          <cell r="G198" t="str">
            <v>Caribbean</v>
          </cell>
          <cell r="H198">
            <v>19</v>
          </cell>
          <cell r="I198" t="str">
            <v>Americas</v>
          </cell>
          <cell r="J198">
            <v>8</v>
          </cell>
          <cell r="K198">
            <v>1979</v>
          </cell>
        </row>
        <row r="199">
          <cell r="E199">
            <v>666</v>
          </cell>
          <cell r="F199">
            <v>21</v>
          </cell>
          <cell r="G199" t="str">
            <v>Northern America</v>
          </cell>
          <cell r="H199">
            <v>19</v>
          </cell>
          <cell r="I199" t="str">
            <v>Americas</v>
          </cell>
        </row>
        <row r="200">
          <cell r="B200" t="str">
            <v>VCT</v>
          </cell>
          <cell r="C200">
            <v>364</v>
          </cell>
          <cell r="D200">
            <v>57</v>
          </cell>
          <cell r="E200">
            <v>670</v>
          </cell>
          <cell r="F200">
            <v>29</v>
          </cell>
          <cell r="G200" t="str">
            <v>Caribbean</v>
          </cell>
          <cell r="H200">
            <v>19</v>
          </cell>
          <cell r="I200" t="str">
            <v>Americas</v>
          </cell>
          <cell r="J200">
            <v>8</v>
          </cell>
          <cell r="K200">
            <v>1979</v>
          </cell>
        </row>
        <row r="201">
          <cell r="B201" t="str">
            <v>WSM</v>
          </cell>
          <cell r="C201">
            <v>862</v>
          </cell>
          <cell r="D201">
            <v>990</v>
          </cell>
          <cell r="E201">
            <v>882</v>
          </cell>
          <cell r="F201">
            <v>61</v>
          </cell>
          <cell r="G201" t="str">
            <v>Polynesia</v>
          </cell>
          <cell r="H201">
            <v>9</v>
          </cell>
          <cell r="I201" t="str">
            <v>Oceania</v>
          </cell>
          <cell r="J201">
            <v>5</v>
          </cell>
          <cell r="K201">
            <v>1962</v>
          </cell>
        </row>
        <row r="202">
          <cell r="B202" t="str">
            <v>SMR</v>
          </cell>
          <cell r="C202">
            <v>135</v>
          </cell>
          <cell r="D202">
            <v>331</v>
          </cell>
          <cell r="E202">
            <v>674</v>
          </cell>
          <cell r="F202">
            <v>39</v>
          </cell>
          <cell r="G202" t="str">
            <v>Southern Europe</v>
          </cell>
          <cell r="H202">
            <v>150</v>
          </cell>
          <cell r="I202" t="str">
            <v>Europe</v>
          </cell>
          <cell r="J202">
            <v>10</v>
          </cell>
          <cell r="K202">
            <v>1992</v>
          </cell>
        </row>
        <row r="203">
          <cell r="B203" t="str">
            <v>STP</v>
          </cell>
          <cell r="C203">
            <v>716</v>
          </cell>
          <cell r="D203">
            <v>403</v>
          </cell>
          <cell r="E203">
            <v>678</v>
          </cell>
          <cell r="F203">
            <v>17</v>
          </cell>
          <cell r="G203" t="str">
            <v>Middle Africa</v>
          </cell>
          <cell r="H203">
            <v>2</v>
          </cell>
          <cell r="I203" t="str">
            <v>Africa</v>
          </cell>
          <cell r="J203">
            <v>1</v>
          </cell>
          <cell r="K203">
            <v>1975</v>
          </cell>
        </row>
        <row r="204">
          <cell r="D204">
            <v>324</v>
          </cell>
          <cell r="H204">
            <v>150</v>
          </cell>
          <cell r="I204" t="str">
            <v>Europe</v>
          </cell>
          <cell r="M204">
            <v>1815</v>
          </cell>
          <cell r="N204">
            <v>1860</v>
          </cell>
        </row>
        <row r="205">
          <cell r="B205" t="str">
            <v>SAU</v>
          </cell>
          <cell r="C205">
            <v>456</v>
          </cell>
          <cell r="D205">
            <v>670</v>
          </cell>
          <cell r="E205">
            <v>682</v>
          </cell>
          <cell r="F205">
            <v>145</v>
          </cell>
          <cell r="G205" t="str">
            <v>Western Asia</v>
          </cell>
          <cell r="H205">
            <v>142</v>
          </cell>
          <cell r="I205" t="str">
            <v>Asia</v>
          </cell>
          <cell r="J205">
            <v>11</v>
          </cell>
          <cell r="K205">
            <v>1932</v>
          </cell>
          <cell r="M205">
            <v>1926</v>
          </cell>
        </row>
        <row r="206">
          <cell r="D206">
            <v>269</v>
          </cell>
          <cell r="H206">
            <v>150</v>
          </cell>
          <cell r="I206" t="str">
            <v>Europe</v>
          </cell>
          <cell r="M206">
            <v>1806</v>
          </cell>
          <cell r="N206">
            <v>1871</v>
          </cell>
        </row>
        <row r="207">
          <cell r="B207" t="str">
            <v>SEN</v>
          </cell>
          <cell r="C207">
            <v>722</v>
          </cell>
          <cell r="D207">
            <v>433</v>
          </cell>
          <cell r="E207">
            <v>686</v>
          </cell>
          <cell r="F207">
            <v>11</v>
          </cell>
          <cell r="G207" t="str">
            <v>Western Africa</v>
          </cell>
          <cell r="H207">
            <v>2</v>
          </cell>
          <cell r="I207" t="str">
            <v>Africa</v>
          </cell>
          <cell r="J207">
            <v>1</v>
          </cell>
          <cell r="K207">
            <v>1960</v>
          </cell>
          <cell r="M207">
            <v>1960</v>
          </cell>
        </row>
        <row r="208">
          <cell r="D208">
            <v>342</v>
          </cell>
          <cell r="E208">
            <v>688</v>
          </cell>
          <cell r="F208">
            <v>39</v>
          </cell>
          <cell r="G208" t="str">
            <v>Southern Europe</v>
          </cell>
          <cell r="H208">
            <v>150</v>
          </cell>
          <cell r="I208" t="str">
            <v>Europe</v>
          </cell>
          <cell r="M208">
            <v>1830</v>
          </cell>
          <cell r="N208">
            <v>1920</v>
          </cell>
        </row>
        <row r="209">
          <cell r="B209" t="str">
            <v>YUG</v>
          </cell>
          <cell r="C209">
            <v>965</v>
          </cell>
          <cell r="D209">
            <v>347</v>
          </cell>
          <cell r="F209">
            <v>39</v>
          </cell>
          <cell r="G209" t="str">
            <v>Southern Europe</v>
          </cell>
          <cell r="H209">
            <v>150</v>
          </cell>
          <cell r="I209" t="str">
            <v>Europe</v>
          </cell>
          <cell r="J209">
            <v>9</v>
          </cell>
          <cell r="K209">
            <v>1991</v>
          </cell>
          <cell r="M209">
            <v>1991</v>
          </cell>
        </row>
        <row r="210">
          <cell r="B210" t="str">
            <v>SYC</v>
          </cell>
          <cell r="C210">
            <v>718</v>
          </cell>
          <cell r="D210">
            <v>591</v>
          </cell>
          <cell r="E210">
            <v>690</v>
          </cell>
          <cell r="F210">
            <v>14</v>
          </cell>
          <cell r="G210" t="str">
            <v>Eastern Africa</v>
          </cell>
          <cell r="H210">
            <v>2</v>
          </cell>
          <cell r="I210" t="str">
            <v>Africa</v>
          </cell>
          <cell r="J210">
            <v>1</v>
          </cell>
          <cell r="K210">
            <v>1976</v>
          </cell>
        </row>
        <row r="211">
          <cell r="B211" t="str">
            <v>SLE</v>
          </cell>
          <cell r="C211">
            <v>724</v>
          </cell>
          <cell r="D211">
            <v>451</v>
          </cell>
          <cell r="E211">
            <v>694</v>
          </cell>
          <cell r="F211">
            <v>11</v>
          </cell>
          <cell r="G211" t="str">
            <v>Western Africa</v>
          </cell>
          <cell r="H211">
            <v>2</v>
          </cell>
          <cell r="I211" t="str">
            <v>Africa</v>
          </cell>
          <cell r="J211">
            <v>1</v>
          </cell>
          <cell r="K211">
            <v>1961</v>
          </cell>
          <cell r="M211">
            <v>1961</v>
          </cell>
        </row>
        <row r="212">
          <cell r="B212" t="str">
            <v>SGP</v>
          </cell>
          <cell r="C212">
            <v>576</v>
          </cell>
          <cell r="D212">
            <v>830</v>
          </cell>
          <cell r="E212">
            <v>702</v>
          </cell>
          <cell r="F212">
            <v>35</v>
          </cell>
          <cell r="G212" t="str">
            <v>South-Eastern Asia</v>
          </cell>
          <cell r="H212">
            <v>142</v>
          </cell>
          <cell r="I212" t="str">
            <v>Asia</v>
          </cell>
          <cell r="J212">
            <v>4</v>
          </cell>
          <cell r="K212">
            <v>1965</v>
          </cell>
          <cell r="M212">
            <v>1959</v>
          </cell>
        </row>
        <row r="213">
          <cell r="B213" t="str">
            <v>SVK</v>
          </cell>
          <cell r="C213">
            <v>936</v>
          </cell>
          <cell r="D213">
            <v>317</v>
          </cell>
          <cell r="E213">
            <v>703</v>
          </cell>
          <cell r="F213">
            <v>151</v>
          </cell>
          <cell r="G213" t="str">
            <v>Eastern Europe</v>
          </cell>
          <cell r="H213">
            <v>150</v>
          </cell>
          <cell r="I213" t="str">
            <v>Europe</v>
          </cell>
          <cell r="J213">
            <v>9</v>
          </cell>
          <cell r="K213">
            <v>1993</v>
          </cell>
          <cell r="M213">
            <v>1993</v>
          </cell>
        </row>
        <row r="214">
          <cell r="B214" t="str">
            <v>SVN</v>
          </cell>
          <cell r="C214">
            <v>961</v>
          </cell>
          <cell r="D214">
            <v>349</v>
          </cell>
          <cell r="E214">
            <v>705</v>
          </cell>
          <cell r="F214">
            <v>39</v>
          </cell>
          <cell r="G214" t="str">
            <v>Southern Europe</v>
          </cell>
          <cell r="H214">
            <v>150</v>
          </cell>
          <cell r="I214" t="str">
            <v>Europe</v>
          </cell>
          <cell r="J214">
            <v>9</v>
          </cell>
          <cell r="K214">
            <v>1991</v>
          </cell>
          <cell r="M214">
            <v>1991</v>
          </cell>
        </row>
        <row r="215">
          <cell r="B215" t="str">
            <v>SLB</v>
          </cell>
          <cell r="C215">
            <v>813</v>
          </cell>
          <cell r="D215">
            <v>940</v>
          </cell>
          <cell r="E215">
            <v>90</v>
          </cell>
          <cell r="F215">
            <v>54</v>
          </cell>
          <cell r="G215" t="str">
            <v>Melanesia</v>
          </cell>
          <cell r="H215">
            <v>9</v>
          </cell>
          <cell r="I215" t="str">
            <v>Oceania</v>
          </cell>
          <cell r="J215">
            <v>5</v>
          </cell>
          <cell r="K215">
            <v>1978</v>
          </cell>
        </row>
        <row r="216">
          <cell r="B216" t="str">
            <v>SOM</v>
          </cell>
          <cell r="C216">
            <v>726</v>
          </cell>
          <cell r="D216">
            <v>520</v>
          </cell>
          <cell r="E216">
            <v>706</v>
          </cell>
          <cell r="F216">
            <v>14</v>
          </cell>
          <cell r="G216" t="str">
            <v>Eastern Africa</v>
          </cell>
          <cell r="H216">
            <v>2</v>
          </cell>
          <cell r="I216" t="str">
            <v>Africa</v>
          </cell>
          <cell r="J216">
            <v>1</v>
          </cell>
          <cell r="K216">
            <v>1960</v>
          </cell>
          <cell r="M216">
            <v>1960</v>
          </cell>
        </row>
        <row r="217">
          <cell r="H217">
            <v>2</v>
          </cell>
          <cell r="I217" t="str">
            <v>Africa</v>
          </cell>
          <cell r="J217">
            <v>1</v>
          </cell>
          <cell r="K217">
            <v>1991</v>
          </cell>
        </row>
        <row r="218">
          <cell r="B218" t="str">
            <v>ZAF</v>
          </cell>
          <cell r="C218">
            <v>199</v>
          </cell>
          <cell r="D218">
            <v>560</v>
          </cell>
          <cell r="E218">
            <v>710</v>
          </cell>
          <cell r="F218">
            <v>18</v>
          </cell>
          <cell r="G218" t="str">
            <v>Southern Africa</v>
          </cell>
          <cell r="H218">
            <v>2</v>
          </cell>
          <cell r="I218" t="str">
            <v>Africa</v>
          </cell>
          <cell r="J218">
            <v>1</v>
          </cell>
          <cell r="K218">
            <v>1934</v>
          </cell>
          <cell r="M218">
            <v>1910</v>
          </cell>
        </row>
        <row r="219">
          <cell r="B219" t="str">
            <v>ESP</v>
          </cell>
          <cell r="C219">
            <v>184</v>
          </cell>
          <cell r="D219">
            <v>230</v>
          </cell>
          <cell r="E219">
            <v>724</v>
          </cell>
          <cell r="F219">
            <v>39</v>
          </cell>
          <cell r="G219" t="str">
            <v>Southern Europe</v>
          </cell>
          <cell r="H219">
            <v>150</v>
          </cell>
          <cell r="I219" t="str">
            <v>Europe</v>
          </cell>
          <cell r="J219">
            <v>10</v>
          </cell>
          <cell r="K219">
            <v>1937</v>
          </cell>
          <cell r="M219">
            <v>1800</v>
          </cell>
        </row>
        <row r="220">
          <cell r="B220" t="str">
            <v>LKA</v>
          </cell>
          <cell r="C220">
            <v>524</v>
          </cell>
          <cell r="D220">
            <v>780</v>
          </cell>
          <cell r="E220">
            <v>144</v>
          </cell>
          <cell r="F220">
            <v>34</v>
          </cell>
          <cell r="G220" t="str">
            <v>Southern Asia</v>
          </cell>
          <cell r="H220">
            <v>142</v>
          </cell>
          <cell r="I220" t="str">
            <v>Asia</v>
          </cell>
          <cell r="J220">
            <v>2</v>
          </cell>
          <cell r="K220">
            <v>1948</v>
          </cell>
          <cell r="M220">
            <v>1948</v>
          </cell>
        </row>
        <row r="221">
          <cell r="B221" t="str">
            <v>SDN</v>
          </cell>
          <cell r="C221">
            <v>732</v>
          </cell>
          <cell r="D221">
            <v>625</v>
          </cell>
          <cell r="E221">
            <v>736</v>
          </cell>
          <cell r="F221">
            <v>15</v>
          </cell>
          <cell r="G221" t="str">
            <v>Northern Africa</v>
          </cell>
          <cell r="H221">
            <v>2</v>
          </cell>
          <cell r="I221" t="str">
            <v>Africa</v>
          </cell>
          <cell r="J221">
            <v>1</v>
          </cell>
          <cell r="K221">
            <v>1956</v>
          </cell>
          <cell r="M221">
            <v>1954</v>
          </cell>
        </row>
        <row r="222">
          <cell r="B222" t="str">
            <v>SUR</v>
          </cell>
          <cell r="C222">
            <v>366</v>
          </cell>
          <cell r="D222">
            <v>115</v>
          </cell>
          <cell r="E222">
            <v>740</v>
          </cell>
          <cell r="F222">
            <v>5</v>
          </cell>
          <cell r="G222" t="str">
            <v>South America</v>
          </cell>
          <cell r="H222">
            <v>19</v>
          </cell>
          <cell r="I222" t="str">
            <v>Americas</v>
          </cell>
          <cell r="J222">
            <v>8</v>
          </cell>
          <cell r="K222">
            <v>1975</v>
          </cell>
        </row>
        <row r="223">
          <cell r="E223">
            <v>744</v>
          </cell>
          <cell r="F223">
            <v>154</v>
          </cell>
          <cell r="G223" t="str">
            <v>Northern Europe</v>
          </cell>
          <cell r="H223">
            <v>150</v>
          </cell>
          <cell r="I223" t="str">
            <v>Europe</v>
          </cell>
        </row>
        <row r="224">
          <cell r="B224" t="str">
            <v>SWZ</v>
          </cell>
          <cell r="C224">
            <v>734</v>
          </cell>
          <cell r="D224">
            <v>572</v>
          </cell>
          <cell r="E224">
            <v>748</v>
          </cell>
          <cell r="F224">
            <v>18</v>
          </cell>
          <cell r="G224" t="str">
            <v>Southern Africa</v>
          </cell>
          <cell r="H224">
            <v>2</v>
          </cell>
          <cell r="I224" t="str">
            <v>Africa</v>
          </cell>
          <cell r="J224">
            <v>1</v>
          </cell>
          <cell r="K224">
            <v>1968</v>
          </cell>
          <cell r="M224">
            <v>1968</v>
          </cell>
        </row>
        <row r="225">
          <cell r="B225" t="str">
            <v>SWE</v>
          </cell>
          <cell r="C225">
            <v>144</v>
          </cell>
          <cell r="D225">
            <v>380</v>
          </cell>
          <cell r="E225">
            <v>752</v>
          </cell>
          <cell r="F225">
            <v>154</v>
          </cell>
          <cell r="G225" t="str">
            <v>Northern Europe</v>
          </cell>
          <cell r="H225">
            <v>150</v>
          </cell>
          <cell r="I225" t="str">
            <v>Europe</v>
          </cell>
          <cell r="J225">
            <v>10</v>
          </cell>
          <cell r="K225">
            <v>1918</v>
          </cell>
          <cell r="M225">
            <v>1800</v>
          </cell>
        </row>
        <row r="226">
          <cell r="B226" t="str">
            <v>CHE</v>
          </cell>
          <cell r="C226">
            <v>146</v>
          </cell>
          <cell r="D226">
            <v>225</v>
          </cell>
          <cell r="E226">
            <v>756</v>
          </cell>
          <cell r="F226">
            <v>155</v>
          </cell>
          <cell r="G226" t="str">
            <v>Western Europe</v>
          </cell>
          <cell r="H226">
            <v>150</v>
          </cell>
          <cell r="I226" t="str">
            <v>Europe</v>
          </cell>
          <cell r="J226">
            <v>10</v>
          </cell>
          <cell r="K226">
            <v>1870</v>
          </cell>
          <cell r="M226">
            <v>1848</v>
          </cell>
        </row>
        <row r="227">
          <cell r="B227" t="str">
            <v>SYR</v>
          </cell>
          <cell r="C227">
            <v>463</v>
          </cell>
          <cell r="D227">
            <v>652</v>
          </cell>
          <cell r="E227">
            <v>760</v>
          </cell>
          <cell r="F227">
            <v>145</v>
          </cell>
          <cell r="G227" t="str">
            <v>Western Asia</v>
          </cell>
          <cell r="H227">
            <v>142</v>
          </cell>
          <cell r="I227" t="str">
            <v>Asia</v>
          </cell>
          <cell r="J227">
            <v>6</v>
          </cell>
          <cell r="K227">
            <v>1946</v>
          </cell>
          <cell r="M227">
            <v>1944</v>
          </cell>
        </row>
        <row r="228">
          <cell r="C228">
            <v>528</v>
          </cell>
          <cell r="D228">
            <v>713</v>
          </cell>
          <cell r="H228">
            <v>142</v>
          </cell>
          <cell r="I228" t="str">
            <v>Asia</v>
          </cell>
          <cell r="J228">
            <v>3</v>
          </cell>
          <cell r="K228">
            <v>1949</v>
          </cell>
          <cell r="M228">
            <v>1949</v>
          </cell>
        </row>
        <row r="229">
          <cell r="B229" t="str">
            <v>TJK</v>
          </cell>
          <cell r="C229">
            <v>923</v>
          </cell>
          <cell r="D229">
            <v>702</v>
          </cell>
          <cell r="E229">
            <v>762</v>
          </cell>
          <cell r="F229">
            <v>143</v>
          </cell>
          <cell r="G229" t="str">
            <v>Central Asia</v>
          </cell>
          <cell r="H229">
            <v>142</v>
          </cell>
          <cell r="I229" t="str">
            <v>Asia</v>
          </cell>
          <cell r="J229">
            <v>9</v>
          </cell>
          <cell r="K229">
            <v>1991</v>
          </cell>
          <cell r="M229">
            <v>1991</v>
          </cell>
        </row>
        <row r="230">
          <cell r="B230" t="str">
            <v>THA</v>
          </cell>
          <cell r="C230">
            <v>578</v>
          </cell>
          <cell r="D230">
            <v>800</v>
          </cell>
          <cell r="E230">
            <v>764</v>
          </cell>
          <cell r="F230">
            <v>35</v>
          </cell>
          <cell r="G230" t="str">
            <v>South-Eastern Asia</v>
          </cell>
          <cell r="H230">
            <v>142</v>
          </cell>
          <cell r="I230" t="str">
            <v>Asia</v>
          </cell>
          <cell r="J230">
            <v>4</v>
          </cell>
          <cell r="K230">
            <v>1870</v>
          </cell>
          <cell r="M230">
            <v>1800</v>
          </cell>
        </row>
        <row r="231">
          <cell r="B231" t="str">
            <v>TGO</v>
          </cell>
          <cell r="C231">
            <v>742</v>
          </cell>
          <cell r="D231">
            <v>461</v>
          </cell>
          <cell r="E231">
            <v>768</v>
          </cell>
          <cell r="F231">
            <v>11</v>
          </cell>
          <cell r="G231" t="str">
            <v>Western Africa</v>
          </cell>
          <cell r="H231">
            <v>2</v>
          </cell>
          <cell r="I231" t="str">
            <v>Africa</v>
          </cell>
          <cell r="J231">
            <v>1</v>
          </cell>
          <cell r="K231">
            <v>1960</v>
          </cell>
          <cell r="M231">
            <v>1961</v>
          </cell>
        </row>
        <row r="232">
          <cell r="E232">
            <v>772</v>
          </cell>
          <cell r="F232">
            <v>61</v>
          </cell>
          <cell r="G232" t="str">
            <v>Polynesia</v>
          </cell>
          <cell r="H232">
            <v>9</v>
          </cell>
          <cell r="I232" t="str">
            <v>Oceania</v>
          </cell>
        </row>
        <row r="233">
          <cell r="B233" t="str">
            <v>TON</v>
          </cell>
          <cell r="C233">
            <v>866</v>
          </cell>
          <cell r="D233">
            <v>968</v>
          </cell>
          <cell r="E233">
            <v>776</v>
          </cell>
          <cell r="F233">
            <v>61</v>
          </cell>
          <cell r="G233" t="str">
            <v>Polynesia</v>
          </cell>
          <cell r="H233">
            <v>9</v>
          </cell>
          <cell r="I233" t="str">
            <v>Oceania</v>
          </cell>
          <cell r="J233">
            <v>5</v>
          </cell>
          <cell r="K233">
            <v>1970</v>
          </cell>
        </row>
        <row r="234">
          <cell r="B234" t="str">
            <v>TTO</v>
          </cell>
          <cell r="C234">
            <v>369</v>
          </cell>
          <cell r="D234">
            <v>52</v>
          </cell>
          <cell r="E234">
            <v>780</v>
          </cell>
          <cell r="F234">
            <v>29</v>
          </cell>
          <cell r="G234" t="str">
            <v>Caribbean</v>
          </cell>
          <cell r="H234">
            <v>19</v>
          </cell>
          <cell r="I234" t="str">
            <v>Americas</v>
          </cell>
          <cell r="J234">
            <v>8</v>
          </cell>
          <cell r="K234">
            <v>1962</v>
          </cell>
          <cell r="M234">
            <v>1962</v>
          </cell>
        </row>
        <row r="235">
          <cell r="B235" t="str">
            <v>TUN</v>
          </cell>
          <cell r="C235">
            <v>744</v>
          </cell>
          <cell r="D235">
            <v>616</v>
          </cell>
          <cell r="E235">
            <v>788</v>
          </cell>
          <cell r="F235">
            <v>15</v>
          </cell>
          <cell r="G235" t="str">
            <v>Northern Africa</v>
          </cell>
          <cell r="H235">
            <v>2</v>
          </cell>
          <cell r="I235" t="str">
            <v>Africa</v>
          </cell>
          <cell r="J235">
            <v>6</v>
          </cell>
          <cell r="K235">
            <v>1956</v>
          </cell>
          <cell r="M235">
            <v>1959</v>
          </cell>
        </row>
        <row r="236">
          <cell r="B236" t="str">
            <v>TUR</v>
          </cell>
          <cell r="C236">
            <v>186</v>
          </cell>
          <cell r="D236">
            <v>640</v>
          </cell>
          <cell r="E236">
            <v>792</v>
          </cell>
          <cell r="F236">
            <v>145</v>
          </cell>
          <cell r="G236" t="str">
            <v>Western Asia</v>
          </cell>
          <cell r="H236">
            <v>142</v>
          </cell>
          <cell r="I236" t="str">
            <v>Asia</v>
          </cell>
          <cell r="J236">
            <v>6</v>
          </cell>
          <cell r="K236">
            <v>1870</v>
          </cell>
          <cell r="M236">
            <v>1800</v>
          </cell>
        </row>
        <row r="237">
          <cell r="B237" t="str">
            <v>TKM</v>
          </cell>
          <cell r="C237">
            <v>925</v>
          </cell>
          <cell r="D237">
            <v>701</v>
          </cell>
          <cell r="E237">
            <v>795</v>
          </cell>
          <cell r="F237">
            <v>143</v>
          </cell>
          <cell r="G237" t="str">
            <v>Central Asia</v>
          </cell>
          <cell r="H237">
            <v>142</v>
          </cell>
          <cell r="I237" t="str">
            <v>Asia</v>
          </cell>
          <cell r="J237">
            <v>9</v>
          </cell>
          <cell r="K237">
            <v>1991</v>
          </cell>
          <cell r="M237">
            <v>1991</v>
          </cell>
        </row>
        <row r="238">
          <cell r="E238">
            <v>796</v>
          </cell>
          <cell r="F238">
            <v>29</v>
          </cell>
          <cell r="G238" t="str">
            <v>Caribbean</v>
          </cell>
          <cell r="H238">
            <v>19</v>
          </cell>
          <cell r="I238" t="str">
            <v>Americas</v>
          </cell>
        </row>
        <row r="239">
          <cell r="D239">
            <v>337</v>
          </cell>
          <cell r="H239">
            <v>150</v>
          </cell>
          <cell r="I239" t="str">
            <v>Europe</v>
          </cell>
          <cell r="M239">
            <v>1815</v>
          </cell>
          <cell r="N239">
            <v>1860</v>
          </cell>
        </row>
        <row r="240">
          <cell r="D240">
            <v>947</v>
          </cell>
          <cell r="E240">
            <v>798</v>
          </cell>
          <cell r="F240">
            <v>61</v>
          </cell>
          <cell r="G240" t="str">
            <v>Polynesia</v>
          </cell>
          <cell r="H240">
            <v>9</v>
          </cell>
          <cell r="I240" t="str">
            <v>Oceania</v>
          </cell>
        </row>
        <row r="241">
          <cell r="D241">
            <v>329</v>
          </cell>
          <cell r="H241">
            <v>150</v>
          </cell>
          <cell r="I241" t="str">
            <v>Europe</v>
          </cell>
          <cell r="M241">
            <v>1816</v>
          </cell>
          <cell r="N241">
            <v>1860</v>
          </cell>
        </row>
        <row r="242">
          <cell r="D242">
            <v>364</v>
          </cell>
          <cell r="F242">
            <v>151</v>
          </cell>
          <cell r="G242" t="str">
            <v>Eastern Europe</v>
          </cell>
          <cell r="H242">
            <v>150</v>
          </cell>
          <cell r="I242" t="str">
            <v>Europe</v>
          </cell>
          <cell r="J242">
            <v>9</v>
          </cell>
          <cell r="K242">
            <v>1870</v>
          </cell>
          <cell r="L242">
            <v>1990</v>
          </cell>
          <cell r="M242">
            <v>1922</v>
          </cell>
          <cell r="N242">
            <v>1991</v>
          </cell>
        </row>
        <row r="243">
          <cell r="B243" t="str">
            <v>UGA</v>
          </cell>
          <cell r="C243">
            <v>746</v>
          </cell>
          <cell r="D243">
            <v>500</v>
          </cell>
          <cell r="E243">
            <v>800</v>
          </cell>
          <cell r="F243">
            <v>14</v>
          </cell>
          <cell r="G243" t="str">
            <v>Eastern Africa</v>
          </cell>
          <cell r="H243">
            <v>2</v>
          </cell>
          <cell r="I243" t="str">
            <v>Africa</v>
          </cell>
          <cell r="J243">
            <v>1</v>
          </cell>
          <cell r="K243">
            <v>1962</v>
          </cell>
          <cell r="M243">
            <v>1962</v>
          </cell>
        </row>
        <row r="244">
          <cell r="B244" t="str">
            <v>UKR</v>
          </cell>
          <cell r="C244">
            <v>926</v>
          </cell>
          <cell r="D244">
            <v>369</v>
          </cell>
          <cell r="E244">
            <v>804</v>
          </cell>
          <cell r="F244">
            <v>151</v>
          </cell>
          <cell r="G244" t="str">
            <v>Eastern Europe</v>
          </cell>
          <cell r="H244">
            <v>150</v>
          </cell>
          <cell r="I244" t="str">
            <v>Europe</v>
          </cell>
          <cell r="J244">
            <v>9</v>
          </cell>
          <cell r="K244">
            <v>1991</v>
          </cell>
          <cell r="M244">
            <v>1991</v>
          </cell>
        </row>
        <row r="245">
          <cell r="B245" t="str">
            <v>ARE</v>
          </cell>
          <cell r="C245">
            <v>466</v>
          </cell>
          <cell r="D245">
            <v>696</v>
          </cell>
          <cell r="E245">
            <v>784</v>
          </cell>
          <cell r="F245">
            <v>145</v>
          </cell>
          <cell r="G245" t="str">
            <v>Western Asia</v>
          </cell>
          <cell r="H245">
            <v>142</v>
          </cell>
          <cell r="I245" t="str">
            <v>Asia</v>
          </cell>
          <cell r="J245">
            <v>11</v>
          </cell>
          <cell r="K245">
            <v>1971</v>
          </cell>
          <cell r="M245">
            <v>1971</v>
          </cell>
        </row>
        <row r="246">
          <cell r="B246" t="str">
            <v>GBR</v>
          </cell>
          <cell r="C246">
            <v>112</v>
          </cell>
          <cell r="D246">
            <v>200</v>
          </cell>
          <cell r="E246">
            <v>826</v>
          </cell>
          <cell r="F246">
            <v>154</v>
          </cell>
          <cell r="G246" t="str">
            <v>Northern Europe</v>
          </cell>
          <cell r="H246">
            <v>150</v>
          </cell>
          <cell r="I246" t="str">
            <v>Europe</v>
          </cell>
          <cell r="J246">
            <v>10</v>
          </cell>
          <cell r="K246">
            <v>1911</v>
          </cell>
          <cell r="M246">
            <v>1800</v>
          </cell>
        </row>
        <row r="247">
          <cell r="D247">
            <v>89</v>
          </cell>
          <cell r="H247">
            <v>19</v>
          </cell>
          <cell r="I247" t="str">
            <v>Americas</v>
          </cell>
          <cell r="M247">
            <v>1824</v>
          </cell>
          <cell r="N247">
            <v>1838</v>
          </cell>
        </row>
        <row r="248">
          <cell r="B248" t="str">
            <v>TZA</v>
          </cell>
          <cell r="C248">
            <v>738</v>
          </cell>
          <cell r="D248">
            <v>510</v>
          </cell>
          <cell r="E248">
            <v>834</v>
          </cell>
          <cell r="F248">
            <v>14</v>
          </cell>
          <cell r="G248" t="str">
            <v>Eastern Africa</v>
          </cell>
          <cell r="H248">
            <v>2</v>
          </cell>
          <cell r="I248" t="str">
            <v>Africa</v>
          </cell>
          <cell r="J248">
            <v>1</v>
          </cell>
          <cell r="K248">
            <v>1961</v>
          </cell>
          <cell r="M248">
            <v>1961</v>
          </cell>
        </row>
        <row r="249">
          <cell r="B249" t="str">
            <v>USA</v>
          </cell>
          <cell r="C249">
            <v>111</v>
          </cell>
          <cell r="D249">
            <v>2</v>
          </cell>
          <cell r="E249">
            <v>840</v>
          </cell>
          <cell r="F249">
            <v>21</v>
          </cell>
          <cell r="G249" t="str">
            <v>Northern America</v>
          </cell>
          <cell r="H249">
            <v>19</v>
          </cell>
          <cell r="I249" t="str">
            <v>Americas</v>
          </cell>
          <cell r="J249">
            <v>10</v>
          </cell>
          <cell r="K249">
            <v>1870</v>
          </cell>
          <cell r="M249">
            <v>1800</v>
          </cell>
        </row>
        <row r="250">
          <cell r="B250" t="str">
            <v>VIR</v>
          </cell>
          <cell r="E250">
            <v>850</v>
          </cell>
          <cell r="F250">
            <v>29</v>
          </cell>
          <cell r="G250" t="str">
            <v>Caribbean</v>
          </cell>
          <cell r="H250">
            <v>19</v>
          </cell>
          <cell r="I250" t="str">
            <v>Americas</v>
          </cell>
        </row>
        <row r="251">
          <cell r="B251" t="str">
            <v>URY</v>
          </cell>
          <cell r="C251">
            <v>298</v>
          </cell>
          <cell r="D251">
            <v>165</v>
          </cell>
          <cell r="E251">
            <v>858</v>
          </cell>
          <cell r="F251">
            <v>5</v>
          </cell>
          <cell r="G251" t="str">
            <v>South America</v>
          </cell>
          <cell r="H251">
            <v>19</v>
          </cell>
          <cell r="I251" t="str">
            <v>Americas</v>
          </cell>
          <cell r="J251">
            <v>7</v>
          </cell>
          <cell r="K251">
            <v>1942</v>
          </cell>
          <cell r="M251">
            <v>1830</v>
          </cell>
        </row>
        <row r="252">
          <cell r="B252" t="str">
            <v>UZB</v>
          </cell>
          <cell r="C252">
            <v>927</v>
          </cell>
          <cell r="D252">
            <v>704</v>
          </cell>
          <cell r="E252">
            <v>860</v>
          </cell>
          <cell r="F252">
            <v>143</v>
          </cell>
          <cell r="G252" t="str">
            <v>Central Asia</v>
          </cell>
          <cell r="H252">
            <v>142</v>
          </cell>
          <cell r="I252" t="str">
            <v>Asia</v>
          </cell>
          <cell r="J252">
            <v>9</v>
          </cell>
          <cell r="K252">
            <v>1991</v>
          </cell>
          <cell r="M252">
            <v>1991</v>
          </cell>
        </row>
        <row r="253">
          <cell r="B253" t="str">
            <v>VUT</v>
          </cell>
          <cell r="C253">
            <v>846</v>
          </cell>
          <cell r="D253">
            <v>935</v>
          </cell>
          <cell r="E253">
            <v>548</v>
          </cell>
          <cell r="F253">
            <v>54</v>
          </cell>
          <cell r="G253" t="str">
            <v>Melanesia</v>
          </cell>
          <cell r="H253">
            <v>9</v>
          </cell>
          <cell r="I253" t="str">
            <v>Oceania</v>
          </cell>
          <cell r="J253">
            <v>5</v>
          </cell>
          <cell r="K253">
            <v>1980</v>
          </cell>
        </row>
        <row r="254">
          <cell r="B254" t="str">
            <v>VEN</v>
          </cell>
          <cell r="C254">
            <v>299</v>
          </cell>
          <cell r="D254">
            <v>101</v>
          </cell>
          <cell r="E254">
            <v>862</v>
          </cell>
          <cell r="F254">
            <v>5</v>
          </cell>
          <cell r="G254" t="str">
            <v>South America</v>
          </cell>
          <cell r="H254">
            <v>19</v>
          </cell>
          <cell r="I254" t="str">
            <v>Americas</v>
          </cell>
          <cell r="J254">
            <v>7</v>
          </cell>
          <cell r="K254">
            <v>1945</v>
          </cell>
          <cell r="M254">
            <v>1830</v>
          </cell>
        </row>
        <row r="255">
          <cell r="B255" t="str">
            <v>VNM</v>
          </cell>
          <cell r="C255">
            <v>582</v>
          </cell>
          <cell r="D255">
            <v>818</v>
          </cell>
          <cell r="E255">
            <v>704</v>
          </cell>
          <cell r="F255">
            <v>35</v>
          </cell>
          <cell r="G255" t="str">
            <v>South-Eastern Asia</v>
          </cell>
          <cell r="H255">
            <v>142</v>
          </cell>
          <cell r="I255" t="str">
            <v>Asia</v>
          </cell>
          <cell r="J255">
            <v>4</v>
          </cell>
          <cell r="K255">
            <v>1976</v>
          </cell>
          <cell r="M255">
            <v>1976</v>
          </cell>
        </row>
        <row r="256">
          <cell r="D256">
            <v>816</v>
          </cell>
          <cell r="F256">
            <v>35</v>
          </cell>
          <cell r="G256" t="str">
            <v>South-Eastern Asia</v>
          </cell>
          <cell r="H256">
            <v>142</v>
          </cell>
          <cell r="I256" t="str">
            <v>Asia</v>
          </cell>
          <cell r="K256">
            <v>1954</v>
          </cell>
          <cell r="L256">
            <v>1975</v>
          </cell>
          <cell r="M256">
            <v>1954</v>
          </cell>
          <cell r="N256">
            <v>1976</v>
          </cell>
        </row>
        <row r="257">
          <cell r="D257">
            <v>817</v>
          </cell>
          <cell r="F257">
            <v>35</v>
          </cell>
          <cell r="G257" t="str">
            <v>South-Eastern Asia</v>
          </cell>
          <cell r="H257">
            <v>142</v>
          </cell>
          <cell r="I257" t="str">
            <v>Asia</v>
          </cell>
          <cell r="K257">
            <v>1955</v>
          </cell>
          <cell r="L257">
            <v>1975</v>
          </cell>
          <cell r="M257">
            <v>1955</v>
          </cell>
          <cell r="N257">
            <v>1975</v>
          </cell>
        </row>
        <row r="258">
          <cell r="E258">
            <v>876</v>
          </cell>
          <cell r="F258">
            <v>61</v>
          </cell>
          <cell r="G258" t="str">
            <v>Polynesia</v>
          </cell>
          <cell r="H258">
            <v>9</v>
          </cell>
          <cell r="I258" t="str">
            <v>Oceania</v>
          </cell>
        </row>
        <row r="259">
          <cell r="B259" t="str">
            <v>WBG</v>
          </cell>
        </row>
        <row r="260">
          <cell r="E260">
            <v>732</v>
          </cell>
          <cell r="F260">
            <v>15</v>
          </cell>
          <cell r="G260" t="str">
            <v>Northern Africa</v>
          </cell>
          <cell r="H260">
            <v>2</v>
          </cell>
          <cell r="I260" t="str">
            <v>Africa</v>
          </cell>
        </row>
        <row r="261">
          <cell r="D261">
            <v>271</v>
          </cell>
          <cell r="H261">
            <v>150</v>
          </cell>
          <cell r="I261" t="str">
            <v>Europe</v>
          </cell>
          <cell r="M261">
            <v>1800</v>
          </cell>
          <cell r="N261">
            <v>1871</v>
          </cell>
        </row>
        <row r="262">
          <cell r="B262" t="str">
            <v>YEM</v>
          </cell>
          <cell r="C262">
            <v>474</v>
          </cell>
          <cell r="D262">
            <v>679</v>
          </cell>
          <cell r="E262">
            <v>887</v>
          </cell>
          <cell r="F262">
            <v>145</v>
          </cell>
          <cell r="G262" t="str">
            <v>Western Asia</v>
          </cell>
          <cell r="H262">
            <v>142</v>
          </cell>
          <cell r="I262" t="str">
            <v>Asia</v>
          </cell>
          <cell r="J262">
            <v>6</v>
          </cell>
          <cell r="K262">
            <v>1990</v>
          </cell>
          <cell r="M262">
            <v>1990</v>
          </cell>
        </row>
        <row r="263">
          <cell r="D263">
            <v>678</v>
          </cell>
          <cell r="F263">
            <v>145</v>
          </cell>
          <cell r="G263" t="str">
            <v>Western Asia</v>
          </cell>
          <cell r="H263">
            <v>142</v>
          </cell>
          <cell r="I263" t="str">
            <v>Asia</v>
          </cell>
          <cell r="J263">
            <v>6</v>
          </cell>
          <cell r="K263">
            <v>1967</v>
          </cell>
          <cell r="L263">
            <v>1989</v>
          </cell>
          <cell r="M263">
            <v>1918</v>
          </cell>
          <cell r="N263">
            <v>1990</v>
          </cell>
        </row>
        <row r="264">
          <cell r="D264">
            <v>680</v>
          </cell>
          <cell r="F264">
            <v>145</v>
          </cell>
          <cell r="G264" t="str">
            <v>Western Asia</v>
          </cell>
          <cell r="H264">
            <v>142</v>
          </cell>
          <cell r="I264" t="str">
            <v>Asia</v>
          </cell>
          <cell r="J264">
            <v>6</v>
          </cell>
          <cell r="K264">
            <v>1967</v>
          </cell>
          <cell r="L264">
            <v>1989</v>
          </cell>
          <cell r="M264">
            <v>1967</v>
          </cell>
          <cell r="N264">
            <v>1990</v>
          </cell>
        </row>
        <row r="265">
          <cell r="D265">
            <v>345</v>
          </cell>
          <cell r="F265">
            <v>39</v>
          </cell>
          <cell r="G265" t="str">
            <v>Southern Europe</v>
          </cell>
          <cell r="H265">
            <v>150</v>
          </cell>
          <cell r="I265" t="str">
            <v>Europe</v>
          </cell>
          <cell r="J265">
            <v>9</v>
          </cell>
          <cell r="K265">
            <v>1929</v>
          </cell>
          <cell r="L265">
            <v>1990</v>
          </cell>
          <cell r="M265">
            <v>1921</v>
          </cell>
          <cell r="N265">
            <v>1991</v>
          </cell>
        </row>
        <row r="266">
          <cell r="B266" t="str">
            <v>ZMB</v>
          </cell>
          <cell r="C266">
            <v>754</v>
          </cell>
          <cell r="D266">
            <v>551</v>
          </cell>
          <cell r="E266">
            <v>894</v>
          </cell>
          <cell r="F266">
            <v>14</v>
          </cell>
          <cell r="G266" t="str">
            <v>Eastern Africa</v>
          </cell>
          <cell r="H266">
            <v>2</v>
          </cell>
          <cell r="I266" t="str">
            <v>Africa</v>
          </cell>
          <cell r="J266">
            <v>1</v>
          </cell>
          <cell r="K266">
            <v>1964</v>
          </cell>
          <cell r="M266">
            <v>1964</v>
          </cell>
        </row>
        <row r="267">
          <cell r="B267" t="str">
            <v>ZWE</v>
          </cell>
          <cell r="C267">
            <v>698</v>
          </cell>
          <cell r="D267">
            <v>552</v>
          </cell>
          <cell r="E267">
            <v>716</v>
          </cell>
          <cell r="F267">
            <v>14</v>
          </cell>
          <cell r="G267" t="str">
            <v>Eastern Africa</v>
          </cell>
          <cell r="H267">
            <v>2</v>
          </cell>
          <cell r="I267" t="str">
            <v>Africa</v>
          </cell>
          <cell r="J267">
            <v>1</v>
          </cell>
          <cell r="K267">
            <v>1965</v>
          </cell>
          <cell r="M267">
            <v>1970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9"/>
  <sheetViews>
    <sheetView workbookViewId="0">
      <selection activeCell="B24" sqref="B24:C147"/>
    </sheetView>
  </sheetViews>
  <sheetFormatPr baseColWidth="10" defaultRowHeight="15" x14ac:dyDescent="0.25"/>
  <cols>
    <col min="3" max="3" width="82.42578125" customWidth="1"/>
    <col min="4" max="4" width="72.85546875" customWidth="1"/>
    <col min="5" max="5" width="79.140625" customWidth="1"/>
  </cols>
  <sheetData>
    <row r="1" spans="1:3" x14ac:dyDescent="0.25">
      <c r="A1" t="s">
        <v>249</v>
      </c>
      <c r="B1" t="s">
        <v>250</v>
      </c>
      <c r="C1" t="s">
        <v>251</v>
      </c>
    </row>
    <row r="22" spans="1:8" x14ac:dyDescent="0.25">
      <c r="A22" t="s">
        <v>0</v>
      </c>
      <c r="B22" t="s">
        <v>1</v>
      </c>
      <c r="C22" t="s">
        <v>2</v>
      </c>
      <c r="D22" t="s">
        <v>3</v>
      </c>
      <c r="E22" t="s">
        <v>5</v>
      </c>
      <c r="F22" t="s">
        <v>6</v>
      </c>
      <c r="G22" t="s">
        <v>7</v>
      </c>
      <c r="H22" t="s">
        <v>8</v>
      </c>
    </row>
    <row r="23" spans="1:8" x14ac:dyDescent="0.25">
      <c r="D23" t="s">
        <v>4</v>
      </c>
    </row>
    <row r="24" spans="1:8" x14ac:dyDescent="0.25">
      <c r="A24">
        <v>1</v>
      </c>
      <c r="B24">
        <v>1958</v>
      </c>
      <c r="C24" t="s">
        <v>220</v>
      </c>
      <c r="E24" t="s">
        <v>9</v>
      </c>
    </row>
    <row r="25" spans="1:8" x14ac:dyDescent="0.25">
      <c r="C25" t="s">
        <v>221</v>
      </c>
      <c r="E25" t="s">
        <v>10</v>
      </c>
    </row>
    <row r="26" spans="1:8" x14ac:dyDescent="0.25">
      <c r="B26">
        <v>1959</v>
      </c>
      <c r="C26" t="s">
        <v>222</v>
      </c>
      <c r="E26" t="s">
        <v>11</v>
      </c>
    </row>
    <row r="27" spans="1:8" x14ac:dyDescent="0.25">
      <c r="C27" t="s">
        <v>223</v>
      </c>
      <c r="E27" t="s">
        <v>12</v>
      </c>
    </row>
    <row r="28" spans="1:8" x14ac:dyDescent="0.25">
      <c r="B28">
        <v>1960</v>
      </c>
      <c r="C28" t="s">
        <v>224</v>
      </c>
      <c r="E28" t="s">
        <v>13</v>
      </c>
    </row>
    <row r="29" spans="1:8" x14ac:dyDescent="0.25">
      <c r="C29" t="s">
        <v>225</v>
      </c>
      <c r="E29" t="s">
        <v>14</v>
      </c>
    </row>
    <row r="30" spans="1:8" x14ac:dyDescent="0.25">
      <c r="A30">
        <v>2</v>
      </c>
      <c r="B30">
        <v>1961</v>
      </c>
      <c r="C30" t="s">
        <v>220</v>
      </c>
      <c r="E30" t="s">
        <v>15</v>
      </c>
    </row>
    <row r="31" spans="1:8" x14ac:dyDescent="0.25">
      <c r="C31" t="s">
        <v>221</v>
      </c>
      <c r="E31" t="s">
        <v>16</v>
      </c>
    </row>
    <row r="32" spans="1:8" x14ac:dyDescent="0.25">
      <c r="B32">
        <v>1962</v>
      </c>
      <c r="C32" t="s">
        <v>222</v>
      </c>
      <c r="E32" t="s">
        <v>11</v>
      </c>
    </row>
    <row r="33" spans="1:5" x14ac:dyDescent="0.25">
      <c r="C33" t="s">
        <v>223</v>
      </c>
      <c r="E33" t="s">
        <v>17</v>
      </c>
    </row>
    <row r="34" spans="1:5" x14ac:dyDescent="0.25">
      <c r="B34">
        <v>1963</v>
      </c>
      <c r="C34" t="s">
        <v>224</v>
      </c>
      <c r="E34" t="s">
        <v>13</v>
      </c>
    </row>
    <row r="35" spans="1:5" x14ac:dyDescent="0.25">
      <c r="C35" t="s">
        <v>225</v>
      </c>
      <c r="E35" t="s">
        <v>14</v>
      </c>
    </row>
    <row r="36" spans="1:5" x14ac:dyDescent="0.25">
      <c r="A36">
        <v>3</v>
      </c>
      <c r="B36">
        <v>1964</v>
      </c>
      <c r="C36" t="s">
        <v>220</v>
      </c>
      <c r="E36" t="s">
        <v>18</v>
      </c>
    </row>
    <row r="37" spans="1:5" x14ac:dyDescent="0.25">
      <c r="C37" t="s">
        <v>221</v>
      </c>
      <c r="E37" t="s">
        <v>16</v>
      </c>
    </row>
    <row r="38" spans="1:5" x14ac:dyDescent="0.25">
      <c r="B38">
        <v>1965</v>
      </c>
      <c r="C38" t="s">
        <v>222</v>
      </c>
      <c r="E38" t="s">
        <v>11</v>
      </c>
    </row>
    <row r="39" spans="1:5" x14ac:dyDescent="0.25">
      <c r="C39" t="s">
        <v>223</v>
      </c>
      <c r="E39" t="s">
        <v>19</v>
      </c>
    </row>
    <row r="40" spans="1:5" x14ac:dyDescent="0.25">
      <c r="B40">
        <v>1966</v>
      </c>
      <c r="C40" t="s">
        <v>224</v>
      </c>
      <c r="E40" t="s">
        <v>20</v>
      </c>
    </row>
    <row r="41" spans="1:5" x14ac:dyDescent="0.25">
      <c r="C41" t="s">
        <v>225</v>
      </c>
      <c r="E41" t="s">
        <v>21</v>
      </c>
    </row>
    <row r="42" spans="1:5" x14ac:dyDescent="0.25">
      <c r="A42">
        <v>4</v>
      </c>
      <c r="B42">
        <v>1967</v>
      </c>
      <c r="C42" t="s">
        <v>220</v>
      </c>
      <c r="E42" t="s">
        <v>22</v>
      </c>
    </row>
    <row r="43" spans="1:5" x14ac:dyDescent="0.25">
      <c r="C43" t="s">
        <v>221</v>
      </c>
      <c r="E43" t="s">
        <v>23</v>
      </c>
    </row>
    <row r="44" spans="1:5" x14ac:dyDescent="0.25">
      <c r="B44">
        <v>1968</v>
      </c>
      <c r="C44" t="s">
        <v>222</v>
      </c>
      <c r="E44" t="s">
        <v>11</v>
      </c>
    </row>
    <row r="45" spans="1:5" x14ac:dyDescent="0.25">
      <c r="C45" t="s">
        <v>223</v>
      </c>
      <c r="E45" t="s">
        <v>24</v>
      </c>
    </row>
    <row r="46" spans="1:5" x14ac:dyDescent="0.25">
      <c r="B46">
        <v>1969</v>
      </c>
      <c r="C46" t="s">
        <v>224</v>
      </c>
      <c r="E46" t="s">
        <v>25</v>
      </c>
    </row>
    <row r="47" spans="1:5" x14ac:dyDescent="0.25">
      <c r="C47" t="s">
        <v>225</v>
      </c>
      <c r="E47" t="s">
        <v>14</v>
      </c>
    </row>
    <row r="48" spans="1:5" x14ac:dyDescent="0.25">
      <c r="A48">
        <v>5</v>
      </c>
      <c r="B48">
        <v>1970</v>
      </c>
      <c r="C48" t="s">
        <v>220</v>
      </c>
      <c r="E48" t="s">
        <v>26</v>
      </c>
    </row>
    <row r="49" spans="1:5" x14ac:dyDescent="0.25">
      <c r="C49" t="s">
        <v>221</v>
      </c>
      <c r="E49" t="s">
        <v>27</v>
      </c>
    </row>
    <row r="50" spans="1:5" x14ac:dyDescent="0.25">
      <c r="B50">
        <v>1971</v>
      </c>
      <c r="C50" t="s">
        <v>222</v>
      </c>
      <c r="E50" t="s">
        <v>28</v>
      </c>
    </row>
    <row r="51" spans="1:5" x14ac:dyDescent="0.25">
      <c r="C51" t="s">
        <v>223</v>
      </c>
      <c r="E51" t="s">
        <v>29</v>
      </c>
    </row>
    <row r="52" spans="1:5" x14ac:dyDescent="0.25">
      <c r="B52">
        <v>1972</v>
      </c>
      <c r="C52" t="s">
        <v>224</v>
      </c>
      <c r="E52" t="s">
        <v>30</v>
      </c>
    </row>
    <row r="53" spans="1:5" x14ac:dyDescent="0.25">
      <c r="C53" t="s">
        <v>225</v>
      </c>
      <c r="E53" t="s">
        <v>31</v>
      </c>
    </row>
    <row r="54" spans="1:5" x14ac:dyDescent="0.25">
      <c r="A54">
        <v>6</v>
      </c>
      <c r="B54">
        <v>1973</v>
      </c>
      <c r="C54" t="s">
        <v>220</v>
      </c>
      <c r="E54" t="s">
        <v>26</v>
      </c>
    </row>
    <row r="55" spans="1:5" x14ac:dyDescent="0.25">
      <c r="C55" t="s">
        <v>226</v>
      </c>
      <c r="E55" t="s">
        <v>32</v>
      </c>
    </row>
    <row r="56" spans="1:5" x14ac:dyDescent="0.25">
      <c r="B56">
        <v>1974</v>
      </c>
      <c r="C56" t="s">
        <v>221</v>
      </c>
      <c r="E56" t="s">
        <v>27</v>
      </c>
    </row>
    <row r="57" spans="1:5" x14ac:dyDescent="0.25">
      <c r="C57" t="s">
        <v>222</v>
      </c>
      <c r="E57" t="s">
        <v>33</v>
      </c>
    </row>
    <row r="58" spans="1:5" x14ac:dyDescent="0.25">
      <c r="B58">
        <v>1975</v>
      </c>
      <c r="C58" t="s">
        <v>227</v>
      </c>
      <c r="D58" t="s">
        <v>34</v>
      </c>
      <c r="E58" t="s">
        <v>35</v>
      </c>
    </row>
    <row r="59" spans="1:5" x14ac:dyDescent="0.25">
      <c r="C59" t="s">
        <v>223</v>
      </c>
      <c r="D59" t="s">
        <v>29</v>
      </c>
      <c r="E59" t="s">
        <v>36</v>
      </c>
    </row>
    <row r="60" spans="1:5" x14ac:dyDescent="0.25">
      <c r="B60">
        <v>1976</v>
      </c>
      <c r="C60" t="s">
        <v>224</v>
      </c>
      <c r="D60" t="s">
        <v>30</v>
      </c>
      <c r="E60" t="s">
        <v>30</v>
      </c>
    </row>
    <row r="61" spans="1:5" x14ac:dyDescent="0.25">
      <c r="C61" t="s">
        <v>225</v>
      </c>
      <c r="D61" t="s">
        <v>37</v>
      </c>
      <c r="E61" t="s">
        <v>38</v>
      </c>
    </row>
    <row r="62" spans="1:5" x14ac:dyDescent="0.25">
      <c r="B62">
        <v>1977</v>
      </c>
      <c r="C62" t="s">
        <v>228</v>
      </c>
      <c r="D62" t="s">
        <v>39</v>
      </c>
      <c r="E62" t="s">
        <v>40</v>
      </c>
    </row>
    <row r="63" spans="1:5" x14ac:dyDescent="0.25">
      <c r="A63">
        <v>7</v>
      </c>
      <c r="C63" t="s">
        <v>220</v>
      </c>
      <c r="D63" t="s">
        <v>41</v>
      </c>
      <c r="E63" t="s">
        <v>42</v>
      </c>
    </row>
    <row r="64" spans="1:5" x14ac:dyDescent="0.25">
      <c r="B64">
        <v>1978</v>
      </c>
      <c r="C64" t="s">
        <v>226</v>
      </c>
      <c r="D64" t="s">
        <v>43</v>
      </c>
      <c r="E64" t="s">
        <v>44</v>
      </c>
    </row>
    <row r="65" spans="1:5" x14ac:dyDescent="0.25">
      <c r="C65" t="s">
        <v>221</v>
      </c>
      <c r="D65" t="s">
        <v>45</v>
      </c>
      <c r="E65" t="s">
        <v>46</v>
      </c>
    </row>
    <row r="66" spans="1:5" x14ac:dyDescent="0.25">
      <c r="B66">
        <v>1979</v>
      </c>
      <c r="C66" t="s">
        <v>222</v>
      </c>
      <c r="D66" t="s">
        <v>47</v>
      </c>
      <c r="E66" t="s">
        <v>48</v>
      </c>
    </row>
    <row r="67" spans="1:5" x14ac:dyDescent="0.25">
      <c r="C67" t="s">
        <v>227</v>
      </c>
      <c r="D67" t="s">
        <v>49</v>
      </c>
      <c r="E67" t="s">
        <v>51</v>
      </c>
    </row>
    <row r="68" spans="1:5" x14ac:dyDescent="0.25">
      <c r="D68" t="s">
        <v>50</v>
      </c>
    </row>
    <row r="69" spans="1:5" x14ac:dyDescent="0.25">
      <c r="B69">
        <v>1980</v>
      </c>
      <c r="C69" t="s">
        <v>223</v>
      </c>
      <c r="D69" t="s">
        <v>52</v>
      </c>
      <c r="E69" t="s">
        <v>53</v>
      </c>
    </row>
    <row r="70" spans="1:5" x14ac:dyDescent="0.25">
      <c r="C70" t="s">
        <v>224</v>
      </c>
      <c r="D70" t="s">
        <v>20</v>
      </c>
      <c r="E70" t="s">
        <v>54</v>
      </c>
    </row>
    <row r="71" spans="1:5" x14ac:dyDescent="0.25">
      <c r="B71">
        <v>1981</v>
      </c>
      <c r="C71" t="s">
        <v>225</v>
      </c>
      <c r="D71" t="s">
        <v>55</v>
      </c>
      <c r="E71" t="s">
        <v>56</v>
      </c>
    </row>
    <row r="72" spans="1:5" x14ac:dyDescent="0.25">
      <c r="C72" t="s">
        <v>228</v>
      </c>
      <c r="D72" t="s">
        <v>57</v>
      </c>
      <c r="E72" t="s">
        <v>58</v>
      </c>
    </row>
    <row r="73" spans="1:5" x14ac:dyDescent="0.25">
      <c r="A73">
        <v>8</v>
      </c>
      <c r="B73">
        <v>1982</v>
      </c>
      <c r="C73" t="s">
        <v>220</v>
      </c>
      <c r="D73" t="s">
        <v>59</v>
      </c>
      <c r="E73" t="s">
        <v>41</v>
      </c>
    </row>
    <row r="74" spans="1:5" x14ac:dyDescent="0.25">
      <c r="C74" t="s">
        <v>226</v>
      </c>
      <c r="D74" t="s">
        <v>60</v>
      </c>
      <c r="E74" t="s">
        <v>62</v>
      </c>
    </row>
    <row r="75" spans="1:5" x14ac:dyDescent="0.25">
      <c r="D75" t="s">
        <v>61</v>
      </c>
    </row>
    <row r="76" spans="1:5" x14ac:dyDescent="0.25">
      <c r="B76">
        <v>1983</v>
      </c>
      <c r="C76" t="s">
        <v>221</v>
      </c>
      <c r="D76" t="s">
        <v>63</v>
      </c>
      <c r="E76" t="s">
        <v>46</v>
      </c>
    </row>
    <row r="77" spans="1:5" x14ac:dyDescent="0.25">
      <c r="C77" t="s">
        <v>229</v>
      </c>
      <c r="D77" t="s">
        <v>64</v>
      </c>
      <c r="E77" t="s">
        <v>65</v>
      </c>
    </row>
    <row r="78" spans="1:5" x14ac:dyDescent="0.25">
      <c r="B78">
        <v>1984</v>
      </c>
      <c r="C78" t="s">
        <v>222</v>
      </c>
      <c r="D78" t="s">
        <v>66</v>
      </c>
      <c r="E78" t="s">
        <v>67</v>
      </c>
    </row>
    <row r="79" spans="1:5" x14ac:dyDescent="0.25">
      <c r="C79" t="s">
        <v>227</v>
      </c>
      <c r="D79" t="s">
        <v>35</v>
      </c>
      <c r="E79" t="s">
        <v>68</v>
      </c>
    </row>
    <row r="80" spans="1:5" x14ac:dyDescent="0.25">
      <c r="B80">
        <v>1985</v>
      </c>
      <c r="C80" t="s">
        <v>223</v>
      </c>
      <c r="D80" t="s">
        <v>69</v>
      </c>
      <c r="E80" t="s">
        <v>70</v>
      </c>
    </row>
    <row r="81" spans="1:5" x14ac:dyDescent="0.25">
      <c r="C81" t="s">
        <v>224</v>
      </c>
      <c r="D81" t="s">
        <v>71</v>
      </c>
      <c r="E81" t="s">
        <v>72</v>
      </c>
    </row>
    <row r="82" spans="1:5" x14ac:dyDescent="0.25">
      <c r="B82">
        <v>1986</v>
      </c>
      <c r="C82" t="s">
        <v>225</v>
      </c>
      <c r="D82" t="s">
        <v>73</v>
      </c>
      <c r="E82" t="s">
        <v>74</v>
      </c>
    </row>
    <row r="83" spans="1:5" x14ac:dyDescent="0.25">
      <c r="C83" t="s">
        <v>228</v>
      </c>
      <c r="D83" t="s">
        <v>57</v>
      </c>
      <c r="E83" t="s">
        <v>75</v>
      </c>
    </row>
    <row r="84" spans="1:5" x14ac:dyDescent="0.25">
      <c r="A84">
        <v>9</v>
      </c>
      <c r="B84">
        <v>1987</v>
      </c>
      <c r="C84" t="s">
        <v>220</v>
      </c>
      <c r="D84" t="s">
        <v>59</v>
      </c>
      <c r="E84" t="s">
        <v>41</v>
      </c>
    </row>
    <row r="85" spans="1:5" x14ac:dyDescent="0.25">
      <c r="C85" t="s">
        <v>226</v>
      </c>
      <c r="D85" t="s">
        <v>76</v>
      </c>
      <c r="E85" t="s">
        <v>62</v>
      </c>
    </row>
    <row r="86" spans="1:5" x14ac:dyDescent="0.25">
      <c r="B86">
        <v>1988</v>
      </c>
      <c r="C86" t="s">
        <v>221</v>
      </c>
      <c r="D86" t="s">
        <v>63</v>
      </c>
      <c r="E86" t="s">
        <v>46</v>
      </c>
    </row>
    <row r="87" spans="1:5" x14ac:dyDescent="0.25">
      <c r="C87" t="s">
        <v>229</v>
      </c>
      <c r="D87" t="s">
        <v>64</v>
      </c>
      <c r="E87" t="s">
        <v>77</v>
      </c>
    </row>
    <row r="88" spans="1:5" x14ac:dyDescent="0.25">
      <c r="B88">
        <v>1989</v>
      </c>
      <c r="C88" t="s">
        <v>230</v>
      </c>
      <c r="D88" t="s">
        <v>78</v>
      </c>
      <c r="E88" t="s">
        <v>79</v>
      </c>
    </row>
    <row r="89" spans="1:5" x14ac:dyDescent="0.25">
      <c r="C89" t="s">
        <v>222</v>
      </c>
      <c r="D89" t="s">
        <v>66</v>
      </c>
      <c r="E89" t="s">
        <v>67</v>
      </c>
    </row>
    <row r="90" spans="1:5" x14ac:dyDescent="0.25">
      <c r="B90">
        <v>1990</v>
      </c>
      <c r="C90" t="s">
        <v>227</v>
      </c>
      <c r="D90" t="s">
        <v>80</v>
      </c>
      <c r="E90" t="s">
        <v>81</v>
      </c>
    </row>
    <row r="91" spans="1:5" x14ac:dyDescent="0.25">
      <c r="C91" t="s">
        <v>223</v>
      </c>
      <c r="D91" t="s">
        <v>70</v>
      </c>
      <c r="E91" t="s">
        <v>82</v>
      </c>
    </row>
    <row r="92" spans="1:5" x14ac:dyDescent="0.25">
      <c r="B92">
        <v>1991</v>
      </c>
      <c r="C92" t="s">
        <v>224</v>
      </c>
      <c r="D92" t="s">
        <v>71</v>
      </c>
      <c r="E92" t="s">
        <v>72</v>
      </c>
    </row>
    <row r="93" spans="1:5" x14ac:dyDescent="0.25">
      <c r="C93" t="s">
        <v>225</v>
      </c>
      <c r="D93" t="s">
        <v>73</v>
      </c>
      <c r="E93" t="s">
        <v>74</v>
      </c>
    </row>
    <row r="94" spans="1:5" x14ac:dyDescent="0.25">
      <c r="B94">
        <v>1992</v>
      </c>
      <c r="C94" t="s">
        <v>231</v>
      </c>
      <c r="D94" t="s">
        <v>83</v>
      </c>
      <c r="E94" t="s">
        <v>84</v>
      </c>
    </row>
    <row r="95" spans="1:5" x14ac:dyDescent="0.25">
      <c r="C95" t="s">
        <v>228</v>
      </c>
      <c r="D95" t="s">
        <v>85</v>
      </c>
      <c r="E95" t="s">
        <v>86</v>
      </c>
    </row>
    <row r="96" spans="1:5" x14ac:dyDescent="0.25">
      <c r="A96">
        <v>10</v>
      </c>
      <c r="B96">
        <v>1993</v>
      </c>
      <c r="C96" t="s">
        <v>226</v>
      </c>
      <c r="D96" t="s">
        <v>87</v>
      </c>
      <c r="E96" t="s">
        <v>89</v>
      </c>
    </row>
    <row r="97" spans="1:5" x14ac:dyDescent="0.25">
      <c r="D97" t="s">
        <v>88</v>
      </c>
      <c r="E97" t="s">
        <v>90</v>
      </c>
    </row>
    <row r="98" spans="1:5" x14ac:dyDescent="0.25">
      <c r="C98" t="s">
        <v>220</v>
      </c>
      <c r="D98" t="s">
        <v>91</v>
      </c>
      <c r="E98" t="s">
        <v>92</v>
      </c>
    </row>
    <row r="99" spans="1:5" x14ac:dyDescent="0.25">
      <c r="B99">
        <v>1994</v>
      </c>
      <c r="C99" t="s">
        <v>229</v>
      </c>
      <c r="D99" t="s">
        <v>64</v>
      </c>
      <c r="E99" t="s">
        <v>93</v>
      </c>
    </row>
    <row r="100" spans="1:5" x14ac:dyDescent="0.25">
      <c r="C100" t="s">
        <v>232</v>
      </c>
      <c r="D100" t="s">
        <v>63</v>
      </c>
      <c r="E100" t="s">
        <v>94</v>
      </c>
    </row>
    <row r="101" spans="1:5" x14ac:dyDescent="0.25">
      <c r="B101">
        <v>1995</v>
      </c>
      <c r="C101" t="s">
        <v>222</v>
      </c>
      <c r="D101" t="s">
        <v>95</v>
      </c>
      <c r="E101" t="s">
        <v>97</v>
      </c>
    </row>
    <row r="102" spans="1:5" x14ac:dyDescent="0.25">
      <c r="D102" t="s">
        <v>96</v>
      </c>
      <c r="E102" t="s">
        <v>98</v>
      </c>
    </row>
    <row r="103" spans="1:5" x14ac:dyDescent="0.25">
      <c r="C103" t="s">
        <v>230</v>
      </c>
      <c r="D103" t="s">
        <v>78</v>
      </c>
      <c r="E103" t="s">
        <v>99</v>
      </c>
    </row>
    <row r="104" spans="1:5" x14ac:dyDescent="0.25">
      <c r="B104">
        <v>1996</v>
      </c>
      <c r="C104" t="s">
        <v>223</v>
      </c>
      <c r="D104" t="s">
        <v>100</v>
      </c>
      <c r="E104" t="s">
        <v>102</v>
      </c>
    </row>
    <row r="105" spans="1:5" x14ac:dyDescent="0.25">
      <c r="D105" t="s">
        <v>101</v>
      </c>
      <c r="E105" t="s">
        <v>103</v>
      </c>
    </row>
    <row r="106" spans="1:5" x14ac:dyDescent="0.25">
      <c r="C106" t="s">
        <v>227</v>
      </c>
      <c r="D106" t="s">
        <v>104</v>
      </c>
      <c r="E106" t="s">
        <v>105</v>
      </c>
    </row>
    <row r="107" spans="1:5" x14ac:dyDescent="0.25">
      <c r="B107">
        <v>1997</v>
      </c>
      <c r="C107" t="s">
        <v>225</v>
      </c>
      <c r="D107" t="s">
        <v>106</v>
      </c>
      <c r="E107" t="s">
        <v>107</v>
      </c>
    </row>
    <row r="108" spans="1:5" x14ac:dyDescent="0.25">
      <c r="C108" t="s">
        <v>224</v>
      </c>
      <c r="D108" t="s">
        <v>108</v>
      </c>
      <c r="E108" t="s">
        <v>72</v>
      </c>
    </row>
    <row r="109" spans="1:5" x14ac:dyDescent="0.25">
      <c r="B109">
        <v>1998</v>
      </c>
      <c r="C109" t="s">
        <v>228</v>
      </c>
      <c r="D109" t="s">
        <v>109</v>
      </c>
      <c r="E109" t="s">
        <v>110</v>
      </c>
    </row>
    <row r="110" spans="1:5" x14ac:dyDescent="0.25">
      <c r="A110">
        <v>11</v>
      </c>
      <c r="C110" t="s">
        <v>233</v>
      </c>
      <c r="D110" t="s">
        <v>111</v>
      </c>
      <c r="E110" t="s">
        <v>112</v>
      </c>
    </row>
    <row r="111" spans="1:5" x14ac:dyDescent="0.25">
      <c r="B111">
        <v>1999</v>
      </c>
      <c r="C111" t="s">
        <v>232</v>
      </c>
      <c r="D111" t="s">
        <v>16</v>
      </c>
      <c r="E111" t="s">
        <v>113</v>
      </c>
    </row>
    <row r="112" spans="1:5" x14ac:dyDescent="0.25">
      <c r="C112" t="s">
        <v>234</v>
      </c>
      <c r="D112" t="s">
        <v>114</v>
      </c>
      <c r="E112" t="s">
        <v>115</v>
      </c>
    </row>
    <row r="113" spans="1:8" x14ac:dyDescent="0.25">
      <c r="B113">
        <v>2000</v>
      </c>
      <c r="C113" t="s">
        <v>231</v>
      </c>
      <c r="D113" t="s">
        <v>116</v>
      </c>
      <c r="E113" t="s">
        <v>117</v>
      </c>
    </row>
    <row r="114" spans="1:8" x14ac:dyDescent="0.25">
      <c r="C114" t="s">
        <v>222</v>
      </c>
      <c r="D114" t="s">
        <v>118</v>
      </c>
      <c r="E114" t="s">
        <v>119</v>
      </c>
    </row>
    <row r="115" spans="1:8" x14ac:dyDescent="0.25">
      <c r="B115">
        <v>2001</v>
      </c>
      <c r="C115" t="s">
        <v>235</v>
      </c>
      <c r="D115" t="s">
        <v>120</v>
      </c>
      <c r="E115" t="s">
        <v>121</v>
      </c>
    </row>
    <row r="116" spans="1:8" x14ac:dyDescent="0.25">
      <c r="C116" t="s">
        <v>220</v>
      </c>
      <c r="D116" t="s">
        <v>122</v>
      </c>
      <c r="E116" t="s">
        <v>123</v>
      </c>
    </row>
    <row r="117" spans="1:8" x14ac:dyDescent="0.25">
      <c r="B117">
        <v>2002</v>
      </c>
      <c r="C117" t="s">
        <v>230</v>
      </c>
      <c r="D117" t="s">
        <v>124</v>
      </c>
      <c r="E117" t="s">
        <v>125</v>
      </c>
    </row>
    <row r="118" spans="1:8" x14ac:dyDescent="0.25">
      <c r="C118" t="s">
        <v>226</v>
      </c>
      <c r="D118" t="s">
        <v>126</v>
      </c>
      <c r="E118" t="s">
        <v>127</v>
      </c>
    </row>
    <row r="119" spans="1:8" x14ac:dyDescent="0.25">
      <c r="B119">
        <v>2003</v>
      </c>
      <c r="C119" t="s">
        <v>229</v>
      </c>
      <c r="D119" t="s">
        <v>128</v>
      </c>
      <c r="E119" t="s">
        <v>129</v>
      </c>
    </row>
    <row r="120" spans="1:8" x14ac:dyDescent="0.25">
      <c r="C120" t="s">
        <v>223</v>
      </c>
      <c r="D120" t="s">
        <v>130</v>
      </c>
      <c r="E120" t="s">
        <v>131</v>
      </c>
    </row>
    <row r="121" spans="1:8" x14ac:dyDescent="0.25">
      <c r="B121">
        <v>2004</v>
      </c>
      <c r="C121" t="s">
        <v>227</v>
      </c>
      <c r="D121" t="s">
        <v>132</v>
      </c>
      <c r="E121" t="s">
        <v>133</v>
      </c>
    </row>
    <row r="122" spans="1:8" x14ac:dyDescent="0.25">
      <c r="C122" t="s">
        <v>225</v>
      </c>
      <c r="D122" t="s">
        <v>134</v>
      </c>
      <c r="E122" t="s">
        <v>135</v>
      </c>
    </row>
    <row r="123" spans="1:8" x14ac:dyDescent="0.25">
      <c r="B123">
        <v>2005</v>
      </c>
      <c r="C123" t="s">
        <v>224</v>
      </c>
      <c r="D123" t="s">
        <v>108</v>
      </c>
      <c r="E123" t="s">
        <v>136</v>
      </c>
      <c r="F123" t="s">
        <v>137</v>
      </c>
    </row>
    <row r="124" spans="1:8" x14ac:dyDescent="0.25">
      <c r="C124" t="s">
        <v>228</v>
      </c>
      <c r="D124" t="s">
        <v>109</v>
      </c>
      <c r="E124" t="s">
        <v>138</v>
      </c>
      <c r="F124" t="s">
        <v>139</v>
      </c>
    </row>
    <row r="125" spans="1:8" x14ac:dyDescent="0.25">
      <c r="A125">
        <v>12</v>
      </c>
      <c r="B125">
        <v>2006</v>
      </c>
      <c r="C125" t="s">
        <v>233</v>
      </c>
      <c r="D125" t="s">
        <v>112</v>
      </c>
      <c r="E125" t="s">
        <v>140</v>
      </c>
      <c r="F125" t="s">
        <v>141</v>
      </c>
    </row>
    <row r="126" spans="1:8" x14ac:dyDescent="0.25">
      <c r="C126" t="s">
        <v>234</v>
      </c>
      <c r="D126" t="s">
        <v>142</v>
      </c>
      <c r="E126" t="s">
        <v>143</v>
      </c>
      <c r="F126" t="s">
        <v>144</v>
      </c>
    </row>
    <row r="127" spans="1:8" x14ac:dyDescent="0.25">
      <c r="B127">
        <v>2007</v>
      </c>
      <c r="C127" t="s">
        <v>232</v>
      </c>
      <c r="D127" t="s">
        <v>145</v>
      </c>
      <c r="E127" t="s">
        <v>146</v>
      </c>
      <c r="F127" t="s">
        <v>147</v>
      </c>
      <c r="G127" t="s">
        <v>148</v>
      </c>
      <c r="H127">
        <v>1</v>
      </c>
    </row>
    <row r="128" spans="1:8" x14ac:dyDescent="0.25">
      <c r="C128" t="s">
        <v>231</v>
      </c>
      <c r="D128" t="s">
        <v>149</v>
      </c>
      <c r="E128" t="s">
        <v>150</v>
      </c>
      <c r="F128" t="s">
        <v>151</v>
      </c>
      <c r="G128" t="s">
        <v>152</v>
      </c>
    </row>
    <row r="129" spans="2:8" x14ac:dyDescent="0.25">
      <c r="B129">
        <v>2008</v>
      </c>
      <c r="C129" t="s">
        <v>236</v>
      </c>
      <c r="D129" t="s">
        <v>153</v>
      </c>
      <c r="E129" t="s">
        <v>154</v>
      </c>
      <c r="F129" t="s">
        <v>155</v>
      </c>
      <c r="G129" t="s">
        <v>156</v>
      </c>
    </row>
    <row r="130" spans="2:8" x14ac:dyDescent="0.25">
      <c r="C130" t="s">
        <v>222</v>
      </c>
      <c r="D130" t="s">
        <v>157</v>
      </c>
      <c r="E130" t="s">
        <v>158</v>
      </c>
      <c r="F130" t="s">
        <v>159</v>
      </c>
      <c r="G130" t="s">
        <v>160</v>
      </c>
      <c r="H130">
        <v>2</v>
      </c>
    </row>
    <row r="131" spans="2:8" x14ac:dyDescent="0.25">
      <c r="B131">
        <v>2009</v>
      </c>
      <c r="C131" t="s">
        <v>237</v>
      </c>
      <c r="D131" t="s">
        <v>161</v>
      </c>
      <c r="E131" t="s">
        <v>163</v>
      </c>
      <c r="F131" t="s">
        <v>165</v>
      </c>
      <c r="G131" t="s">
        <v>166</v>
      </c>
    </row>
    <row r="132" spans="2:8" x14ac:dyDescent="0.25">
      <c r="D132" t="s">
        <v>162</v>
      </c>
      <c r="E132" t="s">
        <v>164</v>
      </c>
    </row>
    <row r="133" spans="2:8" x14ac:dyDescent="0.25">
      <c r="C133" t="s">
        <v>235</v>
      </c>
      <c r="D133" t="s">
        <v>167</v>
      </c>
      <c r="E133" t="s">
        <v>168</v>
      </c>
      <c r="F133" t="s">
        <v>169</v>
      </c>
      <c r="G133" t="s">
        <v>170</v>
      </c>
    </row>
    <row r="134" spans="2:8" x14ac:dyDescent="0.25">
      <c r="B134">
        <v>2010</v>
      </c>
      <c r="C134" t="s">
        <v>230</v>
      </c>
      <c r="D134" t="s">
        <v>171</v>
      </c>
      <c r="E134" t="s">
        <v>172</v>
      </c>
      <c r="F134" t="s">
        <v>173</v>
      </c>
      <c r="G134" t="s">
        <v>174</v>
      </c>
      <c r="H134">
        <v>3</v>
      </c>
    </row>
    <row r="135" spans="2:8" x14ac:dyDescent="0.25">
      <c r="C135" t="s">
        <v>220</v>
      </c>
      <c r="E135" t="s">
        <v>175</v>
      </c>
      <c r="F135" t="s">
        <v>176</v>
      </c>
      <c r="G135" t="s">
        <v>177</v>
      </c>
    </row>
    <row r="136" spans="2:8" x14ac:dyDescent="0.25">
      <c r="B136">
        <v>2011</v>
      </c>
      <c r="C136" t="s">
        <v>238</v>
      </c>
      <c r="E136" t="s">
        <v>178</v>
      </c>
      <c r="F136" t="s">
        <v>179</v>
      </c>
      <c r="G136" t="s">
        <v>180</v>
      </c>
    </row>
    <row r="137" spans="2:8" x14ac:dyDescent="0.25">
      <c r="C137" t="s">
        <v>239</v>
      </c>
      <c r="E137" t="s">
        <v>181</v>
      </c>
      <c r="F137" t="s">
        <v>182</v>
      </c>
      <c r="G137" t="s">
        <v>183</v>
      </c>
      <c r="H137">
        <v>4</v>
      </c>
    </row>
    <row r="138" spans="2:8" x14ac:dyDescent="0.25">
      <c r="B138">
        <v>2012</v>
      </c>
      <c r="C138" t="s">
        <v>226</v>
      </c>
      <c r="E138" t="s">
        <v>184</v>
      </c>
      <c r="F138" t="s">
        <v>185</v>
      </c>
      <c r="G138" t="s">
        <v>186</v>
      </c>
    </row>
    <row r="139" spans="2:8" x14ac:dyDescent="0.25">
      <c r="C139" t="s">
        <v>240</v>
      </c>
      <c r="D139" t="s">
        <v>171</v>
      </c>
      <c r="E139" t="s">
        <v>187</v>
      </c>
      <c r="F139" t="s">
        <v>188</v>
      </c>
      <c r="G139" t="s">
        <v>189</v>
      </c>
    </row>
    <row r="140" spans="2:8" x14ac:dyDescent="0.25">
      <c r="B140">
        <v>2013</v>
      </c>
      <c r="C140" t="s">
        <v>227</v>
      </c>
      <c r="E140" t="s">
        <v>190</v>
      </c>
      <c r="F140" t="s">
        <v>191</v>
      </c>
      <c r="G140" t="s">
        <v>192</v>
      </c>
      <c r="H140">
        <v>5</v>
      </c>
    </row>
    <row r="141" spans="2:8" x14ac:dyDescent="0.25">
      <c r="C141" t="s">
        <v>241</v>
      </c>
      <c r="E141" t="s">
        <v>193</v>
      </c>
      <c r="F141" t="s">
        <v>194</v>
      </c>
      <c r="G141" t="s">
        <v>195</v>
      </c>
    </row>
    <row r="142" spans="2:8" x14ac:dyDescent="0.25">
      <c r="B142">
        <v>2014</v>
      </c>
      <c r="C142" t="s">
        <v>229</v>
      </c>
      <c r="E142" t="s">
        <v>196</v>
      </c>
      <c r="F142" t="s">
        <v>197</v>
      </c>
      <c r="G142" t="s">
        <v>198</v>
      </c>
    </row>
    <row r="143" spans="2:8" x14ac:dyDescent="0.25">
      <c r="C143" t="s">
        <v>223</v>
      </c>
      <c r="E143" t="s">
        <v>199</v>
      </c>
      <c r="F143" t="s">
        <v>201</v>
      </c>
      <c r="G143" t="s">
        <v>202</v>
      </c>
      <c r="H143">
        <v>6</v>
      </c>
    </row>
    <row r="144" spans="2:8" x14ac:dyDescent="0.25">
      <c r="E144" t="s">
        <v>200</v>
      </c>
    </row>
    <row r="145" spans="1:8" x14ac:dyDescent="0.25">
      <c r="B145">
        <v>2015</v>
      </c>
      <c r="C145" t="s">
        <v>242</v>
      </c>
      <c r="D145" t="s">
        <v>203</v>
      </c>
      <c r="E145" t="s">
        <v>204</v>
      </c>
      <c r="F145" t="s">
        <v>205</v>
      </c>
      <c r="G145" t="s">
        <v>206</v>
      </c>
    </row>
    <row r="146" spans="1:8" x14ac:dyDescent="0.25">
      <c r="C146" t="s">
        <v>224</v>
      </c>
      <c r="E146" t="s">
        <v>136</v>
      </c>
      <c r="F146" t="s">
        <v>207</v>
      </c>
      <c r="G146" t="s">
        <v>208</v>
      </c>
    </row>
    <row r="147" spans="1:8" x14ac:dyDescent="0.25">
      <c r="B147">
        <v>2016</v>
      </c>
      <c r="C147" t="s">
        <v>225</v>
      </c>
      <c r="E147" t="s">
        <v>209</v>
      </c>
      <c r="F147" t="s">
        <v>210</v>
      </c>
      <c r="G147" t="s">
        <v>211</v>
      </c>
      <c r="H147">
        <v>7</v>
      </c>
    </row>
    <row r="148" spans="1:8" x14ac:dyDescent="0.25">
      <c r="C148" t="s">
        <v>243</v>
      </c>
      <c r="E148" t="s">
        <v>212</v>
      </c>
      <c r="F148" t="s">
        <v>213</v>
      </c>
      <c r="G148" t="s">
        <v>214</v>
      </c>
    </row>
    <row r="149" spans="1:8" x14ac:dyDescent="0.25">
      <c r="B149">
        <v>2017</v>
      </c>
      <c r="C149" t="s">
        <v>244</v>
      </c>
      <c r="E149" t="s">
        <v>215</v>
      </c>
      <c r="F149" t="s">
        <v>216</v>
      </c>
      <c r="G149" t="s">
        <v>217</v>
      </c>
    </row>
    <row r="150" spans="1:8" x14ac:dyDescent="0.25">
      <c r="C150" t="s">
        <v>228</v>
      </c>
      <c r="D150" t="s">
        <v>216</v>
      </c>
      <c r="E150" t="s">
        <v>216</v>
      </c>
      <c r="F150" t="s">
        <v>216</v>
      </c>
      <c r="G150" t="s">
        <v>218</v>
      </c>
      <c r="H150">
        <v>8</v>
      </c>
    </row>
    <row r="151" spans="1:8" x14ac:dyDescent="0.25">
      <c r="B151">
        <v>2018</v>
      </c>
      <c r="C151" t="s">
        <v>245</v>
      </c>
      <c r="E151" t="s">
        <v>216</v>
      </c>
      <c r="F151" t="s">
        <v>216</v>
      </c>
      <c r="G151" t="s">
        <v>219</v>
      </c>
    </row>
    <row r="152" spans="1:8" x14ac:dyDescent="0.25">
      <c r="A152">
        <v>13</v>
      </c>
      <c r="C152" t="s">
        <v>246</v>
      </c>
      <c r="E152" t="s">
        <v>216</v>
      </c>
      <c r="F152" t="s">
        <v>216</v>
      </c>
      <c r="G152" t="s">
        <v>216</v>
      </c>
    </row>
    <row r="153" spans="1:8" x14ac:dyDescent="0.25">
      <c r="B153">
        <v>2019</v>
      </c>
      <c r="C153" t="s">
        <v>233</v>
      </c>
      <c r="E153" t="s">
        <v>216</v>
      </c>
      <c r="F153" t="s">
        <v>216</v>
      </c>
      <c r="G153" t="s">
        <v>216</v>
      </c>
      <c r="H153">
        <v>9</v>
      </c>
    </row>
    <row r="154" spans="1:8" x14ac:dyDescent="0.25">
      <c r="C154" t="s">
        <v>247</v>
      </c>
      <c r="E154" t="s">
        <v>216</v>
      </c>
      <c r="F154" t="s">
        <v>216</v>
      </c>
      <c r="G154" t="s">
        <v>216</v>
      </c>
    </row>
    <row r="155" spans="1:8" x14ac:dyDescent="0.25">
      <c r="B155">
        <v>2020</v>
      </c>
      <c r="C155" t="s">
        <v>234</v>
      </c>
      <c r="D155" t="s">
        <v>216</v>
      </c>
      <c r="E155" t="s">
        <v>216</v>
      </c>
      <c r="F155" t="s">
        <v>216</v>
      </c>
      <c r="G155" t="s">
        <v>216</v>
      </c>
    </row>
    <row r="156" spans="1:8" x14ac:dyDescent="0.25">
      <c r="C156" t="s">
        <v>248</v>
      </c>
      <c r="E156" t="s">
        <v>216</v>
      </c>
      <c r="F156" t="s">
        <v>216</v>
      </c>
      <c r="G156" t="s">
        <v>216</v>
      </c>
      <c r="H156">
        <v>10</v>
      </c>
    </row>
    <row r="157" spans="1:8" x14ac:dyDescent="0.25">
      <c r="B157">
        <v>2021</v>
      </c>
      <c r="C157" t="s">
        <v>216</v>
      </c>
      <c r="E157" t="s">
        <v>216</v>
      </c>
      <c r="F157" t="s">
        <v>216</v>
      </c>
      <c r="G157" t="s">
        <v>216</v>
      </c>
    </row>
    <row r="158" spans="1:8" x14ac:dyDescent="0.25">
      <c r="C158" t="s">
        <v>216</v>
      </c>
      <c r="E158" t="s">
        <v>216</v>
      </c>
      <c r="F158" t="s">
        <v>216</v>
      </c>
      <c r="G158" t="s">
        <v>216</v>
      </c>
    </row>
    <row r="159" spans="1:8" x14ac:dyDescent="0.25">
      <c r="B159">
        <v>2022</v>
      </c>
      <c r="C159" t="s">
        <v>216</v>
      </c>
      <c r="E159" t="s">
        <v>216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abSelected="1" workbookViewId="0">
      <selection activeCell="B2" sqref="B2"/>
    </sheetView>
  </sheetViews>
  <sheetFormatPr baseColWidth="10" defaultRowHeight="15" x14ac:dyDescent="0.25"/>
  <cols>
    <col min="1" max="2" width="25.85546875" customWidth="1"/>
  </cols>
  <sheetData>
    <row r="1" spans="1:4" x14ac:dyDescent="0.25">
      <c r="A1" s="1" t="s">
        <v>1011</v>
      </c>
      <c r="B1" s="1" t="s">
        <v>275</v>
      </c>
      <c r="C1" s="1" t="s">
        <v>1012</v>
      </c>
      <c r="D1" s="1" t="s">
        <v>1013</v>
      </c>
    </row>
    <row r="2" spans="1:4" x14ac:dyDescent="0.25">
      <c r="A2" t="s">
        <v>252</v>
      </c>
      <c r="B2" t="str">
        <f>VLOOKUP(A2,'Codes all variants'!$A$1:$M$479,2,FALSE)</f>
        <v>BEL</v>
      </c>
      <c r="C2">
        <v>1958</v>
      </c>
      <c r="D2">
        <v>1</v>
      </c>
    </row>
    <row r="3" spans="1:4" x14ac:dyDescent="0.25">
      <c r="A3" t="s">
        <v>253</v>
      </c>
      <c r="B3" t="str">
        <f>VLOOKUP(A3,'Codes all variants'!$A$1:$M$479,2,FALSE)</f>
        <v>DEU</v>
      </c>
      <c r="C3">
        <v>1958</v>
      </c>
      <c r="D3">
        <v>2</v>
      </c>
    </row>
    <row r="4" spans="1:4" x14ac:dyDescent="0.25">
      <c r="A4" t="s">
        <v>254</v>
      </c>
      <c r="B4" t="str">
        <f>VLOOKUP(A4,'Codes all variants'!$A$1:$M$479,2,FALSE)</f>
        <v>FRA</v>
      </c>
      <c r="C4">
        <v>1959</v>
      </c>
      <c r="D4">
        <v>1</v>
      </c>
    </row>
    <row r="5" spans="1:4" x14ac:dyDescent="0.25">
      <c r="A5" t="s">
        <v>255</v>
      </c>
      <c r="B5" t="str">
        <f>VLOOKUP(A5,'Codes all variants'!$A$1:$M$479,2,FALSE)</f>
        <v>ITA</v>
      </c>
      <c r="C5">
        <v>1959</v>
      </c>
      <c r="D5">
        <v>2</v>
      </c>
    </row>
    <row r="6" spans="1:4" x14ac:dyDescent="0.25">
      <c r="A6" t="s">
        <v>256</v>
      </c>
      <c r="B6" t="str">
        <f>VLOOKUP(A6,'Codes all variants'!$A$1:$M$479,2,FALSE)</f>
        <v>LUX</v>
      </c>
      <c r="C6">
        <v>1960</v>
      </c>
      <c r="D6">
        <v>1</v>
      </c>
    </row>
    <row r="7" spans="1:4" x14ac:dyDescent="0.25">
      <c r="A7" t="s">
        <v>257</v>
      </c>
      <c r="B7" t="str">
        <f>VLOOKUP(A7,'Codes all variants'!$A$1:$M$479,2,FALSE)</f>
        <v>NLD</v>
      </c>
      <c r="C7">
        <v>1960</v>
      </c>
      <c r="D7">
        <v>2</v>
      </c>
    </row>
    <row r="8" spans="1:4" x14ac:dyDescent="0.25">
      <c r="A8" t="s">
        <v>252</v>
      </c>
      <c r="B8" t="str">
        <f>VLOOKUP(A8,'Codes all variants'!$A$1:$M$479,2,FALSE)</f>
        <v>BEL</v>
      </c>
      <c r="C8">
        <v>1961</v>
      </c>
      <c r="D8">
        <v>1</v>
      </c>
    </row>
    <row r="9" spans="1:4" x14ac:dyDescent="0.25">
      <c r="A9" t="s">
        <v>253</v>
      </c>
      <c r="B9" t="str">
        <f>VLOOKUP(A9,'Codes all variants'!$A$1:$M$479,2,FALSE)</f>
        <v>DEU</v>
      </c>
      <c r="C9">
        <v>1961</v>
      </c>
      <c r="D9">
        <v>2</v>
      </c>
    </row>
    <row r="10" spans="1:4" x14ac:dyDescent="0.25">
      <c r="A10" t="s">
        <v>254</v>
      </c>
      <c r="B10" t="str">
        <f>VLOOKUP(A10,'Codes all variants'!$A$1:$M$479,2,FALSE)</f>
        <v>FRA</v>
      </c>
      <c r="C10">
        <v>1962</v>
      </c>
      <c r="D10">
        <v>1</v>
      </c>
    </row>
    <row r="11" spans="1:4" x14ac:dyDescent="0.25">
      <c r="A11" t="s">
        <v>255</v>
      </c>
      <c r="B11" t="str">
        <f>VLOOKUP(A11,'Codes all variants'!$A$1:$M$479,2,FALSE)</f>
        <v>ITA</v>
      </c>
      <c r="C11">
        <v>1962</v>
      </c>
      <c r="D11">
        <v>2</v>
      </c>
    </row>
    <row r="12" spans="1:4" x14ac:dyDescent="0.25">
      <c r="A12" t="s">
        <v>256</v>
      </c>
      <c r="B12" t="str">
        <f>VLOOKUP(A12,'Codes all variants'!$A$1:$M$479,2,FALSE)</f>
        <v>LUX</v>
      </c>
      <c r="C12">
        <v>1963</v>
      </c>
      <c r="D12">
        <v>1</v>
      </c>
    </row>
    <row r="13" spans="1:4" x14ac:dyDescent="0.25">
      <c r="A13" t="s">
        <v>257</v>
      </c>
      <c r="B13" t="str">
        <f>VLOOKUP(A13,'Codes all variants'!$A$1:$M$479,2,FALSE)</f>
        <v>NLD</v>
      </c>
      <c r="C13">
        <v>1963</v>
      </c>
      <c r="D13">
        <v>2</v>
      </c>
    </row>
    <row r="14" spans="1:4" x14ac:dyDescent="0.25">
      <c r="A14" t="s">
        <v>252</v>
      </c>
      <c r="B14" t="str">
        <f>VLOOKUP(A14,'Codes all variants'!$A$1:$M$479,2,FALSE)</f>
        <v>BEL</v>
      </c>
      <c r="C14">
        <v>1964</v>
      </c>
      <c r="D14">
        <v>1</v>
      </c>
    </row>
    <row r="15" spans="1:4" x14ac:dyDescent="0.25">
      <c r="A15" t="s">
        <v>253</v>
      </c>
      <c r="B15" t="str">
        <f>VLOOKUP(A15,'Codes all variants'!$A$1:$M$479,2,FALSE)</f>
        <v>DEU</v>
      </c>
      <c r="C15">
        <v>1964</v>
      </c>
      <c r="D15">
        <v>2</v>
      </c>
    </row>
    <row r="16" spans="1:4" x14ac:dyDescent="0.25">
      <c r="A16" t="s">
        <v>254</v>
      </c>
      <c r="B16" t="str">
        <f>VLOOKUP(A16,'Codes all variants'!$A$1:$M$479,2,FALSE)</f>
        <v>FRA</v>
      </c>
      <c r="C16">
        <v>1965</v>
      </c>
      <c r="D16">
        <v>1</v>
      </c>
    </row>
    <row r="17" spans="1:4" x14ac:dyDescent="0.25">
      <c r="A17" t="s">
        <v>255</v>
      </c>
      <c r="B17" t="str">
        <f>VLOOKUP(A17,'Codes all variants'!$A$1:$M$479,2,FALSE)</f>
        <v>ITA</v>
      </c>
      <c r="C17">
        <v>1965</v>
      </c>
      <c r="D17">
        <v>2</v>
      </c>
    </row>
    <row r="18" spans="1:4" x14ac:dyDescent="0.25">
      <c r="A18" t="s">
        <v>256</v>
      </c>
      <c r="B18" t="str">
        <f>VLOOKUP(A18,'Codes all variants'!$A$1:$M$479,2,FALSE)</f>
        <v>LUX</v>
      </c>
      <c r="C18">
        <v>1966</v>
      </c>
      <c r="D18">
        <v>1</v>
      </c>
    </row>
    <row r="19" spans="1:4" x14ac:dyDescent="0.25">
      <c r="A19" t="s">
        <v>257</v>
      </c>
      <c r="B19" t="str">
        <f>VLOOKUP(A19,'Codes all variants'!$A$1:$M$479,2,FALSE)</f>
        <v>NLD</v>
      </c>
      <c r="C19">
        <v>1966</v>
      </c>
      <c r="D19">
        <v>2</v>
      </c>
    </row>
    <row r="20" spans="1:4" x14ac:dyDescent="0.25">
      <c r="A20" t="s">
        <v>252</v>
      </c>
      <c r="B20" t="str">
        <f>VLOOKUP(A20,'Codes all variants'!$A$1:$M$479,2,FALSE)</f>
        <v>BEL</v>
      </c>
      <c r="C20">
        <v>1967</v>
      </c>
      <c r="D20">
        <v>1</v>
      </c>
    </row>
    <row r="21" spans="1:4" x14ac:dyDescent="0.25">
      <c r="A21" t="s">
        <v>253</v>
      </c>
      <c r="B21" t="str">
        <f>VLOOKUP(A21,'Codes all variants'!$A$1:$M$479,2,FALSE)</f>
        <v>DEU</v>
      </c>
      <c r="C21">
        <v>1967</v>
      </c>
      <c r="D21">
        <v>2</v>
      </c>
    </row>
    <row r="22" spans="1:4" x14ac:dyDescent="0.25">
      <c r="A22" t="s">
        <v>254</v>
      </c>
      <c r="B22" t="str">
        <f>VLOOKUP(A22,'Codes all variants'!$A$1:$M$479,2,FALSE)</f>
        <v>FRA</v>
      </c>
      <c r="C22">
        <v>1968</v>
      </c>
      <c r="D22">
        <v>1</v>
      </c>
    </row>
    <row r="23" spans="1:4" x14ac:dyDescent="0.25">
      <c r="A23" t="s">
        <v>255</v>
      </c>
      <c r="B23" t="str">
        <f>VLOOKUP(A23,'Codes all variants'!$A$1:$M$479,2,FALSE)</f>
        <v>ITA</v>
      </c>
      <c r="C23">
        <v>1968</v>
      </c>
      <c r="D23">
        <v>2</v>
      </c>
    </row>
    <row r="24" spans="1:4" x14ac:dyDescent="0.25">
      <c r="A24" t="s">
        <v>256</v>
      </c>
      <c r="B24" t="str">
        <f>VLOOKUP(A24,'Codes all variants'!$A$1:$M$479,2,FALSE)</f>
        <v>LUX</v>
      </c>
      <c r="C24">
        <v>1969</v>
      </c>
      <c r="D24">
        <v>1</v>
      </c>
    </row>
    <row r="25" spans="1:4" x14ac:dyDescent="0.25">
      <c r="A25" t="s">
        <v>257</v>
      </c>
      <c r="B25" t="str">
        <f>VLOOKUP(A25,'Codes all variants'!$A$1:$M$479,2,FALSE)</f>
        <v>NLD</v>
      </c>
      <c r="C25">
        <v>1969</v>
      </c>
      <c r="D25">
        <v>2</v>
      </c>
    </row>
    <row r="26" spans="1:4" x14ac:dyDescent="0.25">
      <c r="A26" t="s">
        <v>252</v>
      </c>
      <c r="B26" t="str">
        <f>VLOOKUP(A26,'Codes all variants'!$A$1:$M$479,2,FALSE)</f>
        <v>BEL</v>
      </c>
      <c r="C26">
        <v>1970</v>
      </c>
      <c r="D26">
        <v>1</v>
      </c>
    </row>
    <row r="27" spans="1:4" x14ac:dyDescent="0.25">
      <c r="A27" t="s">
        <v>253</v>
      </c>
      <c r="B27" t="str">
        <f>VLOOKUP(A27,'Codes all variants'!$A$1:$M$479,2,FALSE)</f>
        <v>DEU</v>
      </c>
      <c r="C27">
        <v>1970</v>
      </c>
      <c r="D27">
        <v>2</v>
      </c>
    </row>
    <row r="28" spans="1:4" x14ac:dyDescent="0.25">
      <c r="A28" t="s">
        <v>254</v>
      </c>
      <c r="B28" t="str">
        <f>VLOOKUP(A28,'Codes all variants'!$A$1:$M$479,2,FALSE)</f>
        <v>FRA</v>
      </c>
      <c r="C28">
        <v>1971</v>
      </c>
      <c r="D28">
        <v>1</v>
      </c>
    </row>
    <row r="29" spans="1:4" x14ac:dyDescent="0.25">
      <c r="A29" t="s">
        <v>255</v>
      </c>
      <c r="B29" t="str">
        <f>VLOOKUP(A29,'Codes all variants'!$A$1:$M$479,2,FALSE)</f>
        <v>ITA</v>
      </c>
      <c r="C29">
        <v>1971</v>
      </c>
      <c r="D29">
        <v>2</v>
      </c>
    </row>
    <row r="30" spans="1:4" x14ac:dyDescent="0.25">
      <c r="A30" t="s">
        <v>256</v>
      </c>
      <c r="B30" t="str">
        <f>VLOOKUP(A30,'Codes all variants'!$A$1:$M$479,2,FALSE)</f>
        <v>LUX</v>
      </c>
      <c r="C30">
        <v>1972</v>
      </c>
      <c r="D30">
        <v>1</v>
      </c>
    </row>
    <row r="31" spans="1:4" x14ac:dyDescent="0.25">
      <c r="A31" t="s">
        <v>257</v>
      </c>
      <c r="B31" t="str">
        <f>VLOOKUP(A31,'Codes all variants'!$A$1:$M$479,2,FALSE)</f>
        <v>NLD</v>
      </c>
      <c r="C31">
        <v>1972</v>
      </c>
      <c r="D31">
        <v>2</v>
      </c>
    </row>
    <row r="32" spans="1:4" x14ac:dyDescent="0.25">
      <c r="A32" t="s">
        <v>252</v>
      </c>
      <c r="B32" t="str">
        <f>VLOOKUP(A32,'Codes all variants'!$A$1:$M$479,2,FALSE)</f>
        <v>BEL</v>
      </c>
      <c r="C32">
        <v>1973</v>
      </c>
      <c r="D32">
        <v>1</v>
      </c>
    </row>
    <row r="33" spans="1:4" x14ac:dyDescent="0.25">
      <c r="A33" t="s">
        <v>258</v>
      </c>
      <c r="B33" t="str">
        <f>VLOOKUP(A33,'Codes all variants'!$A$1:$M$479,2,FALSE)</f>
        <v>DNK</v>
      </c>
      <c r="C33">
        <v>1973</v>
      </c>
      <c r="D33">
        <v>2</v>
      </c>
    </row>
    <row r="34" spans="1:4" x14ac:dyDescent="0.25">
      <c r="A34" t="s">
        <v>253</v>
      </c>
      <c r="B34" t="str">
        <f>VLOOKUP(A34,'Codes all variants'!$A$1:$M$479,2,FALSE)</f>
        <v>DEU</v>
      </c>
      <c r="C34">
        <v>1974</v>
      </c>
      <c r="D34">
        <v>1</v>
      </c>
    </row>
    <row r="35" spans="1:4" x14ac:dyDescent="0.25">
      <c r="A35" t="s">
        <v>254</v>
      </c>
      <c r="B35" t="str">
        <f>VLOOKUP(A35,'Codes all variants'!$A$1:$M$479,2,FALSE)</f>
        <v>FRA</v>
      </c>
      <c r="C35">
        <v>1974</v>
      </c>
      <c r="D35">
        <v>2</v>
      </c>
    </row>
    <row r="36" spans="1:4" x14ac:dyDescent="0.25">
      <c r="A36" t="s">
        <v>259</v>
      </c>
      <c r="B36" t="str">
        <f>VLOOKUP(A36,'Codes all variants'!$A$1:$M$479,2,FALSE)</f>
        <v>IRL</v>
      </c>
      <c r="C36">
        <v>1975</v>
      </c>
      <c r="D36">
        <v>1</v>
      </c>
    </row>
    <row r="37" spans="1:4" x14ac:dyDescent="0.25">
      <c r="A37" t="s">
        <v>255</v>
      </c>
      <c r="B37" t="str">
        <f>VLOOKUP(A37,'Codes all variants'!$A$1:$M$479,2,FALSE)</f>
        <v>ITA</v>
      </c>
      <c r="C37">
        <v>1975</v>
      </c>
      <c r="D37">
        <v>2</v>
      </c>
    </row>
    <row r="38" spans="1:4" x14ac:dyDescent="0.25">
      <c r="A38" t="s">
        <v>256</v>
      </c>
      <c r="B38" t="str">
        <f>VLOOKUP(A38,'Codes all variants'!$A$1:$M$479,2,FALSE)</f>
        <v>LUX</v>
      </c>
      <c r="C38">
        <v>1976</v>
      </c>
      <c r="D38">
        <v>1</v>
      </c>
    </row>
    <row r="39" spans="1:4" x14ac:dyDescent="0.25">
      <c r="A39" t="s">
        <v>257</v>
      </c>
      <c r="B39" t="str">
        <f>VLOOKUP(A39,'Codes all variants'!$A$1:$M$479,2,FALSE)</f>
        <v>NLD</v>
      </c>
      <c r="C39">
        <v>1976</v>
      </c>
      <c r="D39">
        <v>2</v>
      </c>
    </row>
    <row r="40" spans="1:4" x14ac:dyDescent="0.25">
      <c r="A40" t="s">
        <v>260</v>
      </c>
      <c r="B40" t="str">
        <f>VLOOKUP(A40,'Codes all variants'!$A$1:$M$479,2,FALSE)</f>
        <v>GBR</v>
      </c>
      <c r="C40">
        <v>1977</v>
      </c>
      <c r="D40">
        <v>1</v>
      </c>
    </row>
    <row r="41" spans="1:4" x14ac:dyDescent="0.25">
      <c r="A41" t="s">
        <v>252</v>
      </c>
      <c r="B41" t="str">
        <f>VLOOKUP(A41,'Codes all variants'!$A$1:$M$479,2,FALSE)</f>
        <v>BEL</v>
      </c>
      <c r="C41">
        <v>1977</v>
      </c>
      <c r="D41">
        <v>2</v>
      </c>
    </row>
    <row r="42" spans="1:4" x14ac:dyDescent="0.25">
      <c r="A42" t="s">
        <v>258</v>
      </c>
      <c r="B42" t="str">
        <f>VLOOKUP(A42,'Codes all variants'!$A$1:$M$479,2,FALSE)</f>
        <v>DNK</v>
      </c>
      <c r="C42">
        <v>1978</v>
      </c>
      <c r="D42">
        <v>1</v>
      </c>
    </row>
    <row r="43" spans="1:4" x14ac:dyDescent="0.25">
      <c r="A43" t="s">
        <v>253</v>
      </c>
      <c r="B43" t="str">
        <f>VLOOKUP(A43,'Codes all variants'!$A$1:$M$479,2,FALSE)</f>
        <v>DEU</v>
      </c>
      <c r="C43">
        <v>1978</v>
      </c>
      <c r="D43">
        <v>2</v>
      </c>
    </row>
    <row r="44" spans="1:4" x14ac:dyDescent="0.25">
      <c r="A44" t="s">
        <v>254</v>
      </c>
      <c r="B44" t="str">
        <f>VLOOKUP(A44,'Codes all variants'!$A$1:$M$479,2,FALSE)</f>
        <v>FRA</v>
      </c>
      <c r="C44">
        <v>1979</v>
      </c>
      <c r="D44">
        <v>1</v>
      </c>
    </row>
    <row r="45" spans="1:4" x14ac:dyDescent="0.25">
      <c r="A45" t="s">
        <v>259</v>
      </c>
      <c r="B45" t="str">
        <f>VLOOKUP(A45,'Codes all variants'!$A$1:$M$479,2,FALSE)</f>
        <v>IRL</v>
      </c>
      <c r="C45">
        <v>1979</v>
      </c>
      <c r="D45">
        <v>2</v>
      </c>
    </row>
    <row r="46" spans="1:4" x14ac:dyDescent="0.25">
      <c r="A46" t="s">
        <v>255</v>
      </c>
      <c r="B46" t="str">
        <f>VLOOKUP(A46,'Codes all variants'!$A$1:$M$479,2,FALSE)</f>
        <v>ITA</v>
      </c>
      <c r="C46">
        <v>1980</v>
      </c>
      <c r="D46">
        <v>1</v>
      </c>
    </row>
    <row r="47" spans="1:4" x14ac:dyDescent="0.25">
      <c r="A47" t="s">
        <v>256</v>
      </c>
      <c r="B47" t="str">
        <f>VLOOKUP(A47,'Codes all variants'!$A$1:$M$479,2,FALSE)</f>
        <v>LUX</v>
      </c>
      <c r="C47">
        <v>1980</v>
      </c>
      <c r="D47">
        <v>2</v>
      </c>
    </row>
    <row r="48" spans="1:4" x14ac:dyDescent="0.25">
      <c r="A48" t="s">
        <v>257</v>
      </c>
      <c r="B48" t="str">
        <f>VLOOKUP(A48,'Codes all variants'!$A$1:$M$479,2,FALSE)</f>
        <v>NLD</v>
      </c>
      <c r="C48">
        <v>1981</v>
      </c>
      <c r="D48">
        <v>1</v>
      </c>
    </row>
    <row r="49" spans="1:4" x14ac:dyDescent="0.25">
      <c r="A49" t="s">
        <v>260</v>
      </c>
      <c r="B49" t="str">
        <f>VLOOKUP(A49,'Codes all variants'!$A$1:$M$479,2,FALSE)</f>
        <v>GBR</v>
      </c>
      <c r="C49">
        <v>1981</v>
      </c>
      <c r="D49">
        <v>2</v>
      </c>
    </row>
    <row r="50" spans="1:4" x14ac:dyDescent="0.25">
      <c r="A50" t="s">
        <v>252</v>
      </c>
      <c r="B50" t="str">
        <f>VLOOKUP(A50,'Codes all variants'!$A$1:$M$479,2,FALSE)</f>
        <v>BEL</v>
      </c>
      <c r="C50">
        <v>1982</v>
      </c>
      <c r="D50">
        <v>1</v>
      </c>
    </row>
    <row r="51" spans="1:4" x14ac:dyDescent="0.25">
      <c r="A51" t="s">
        <v>258</v>
      </c>
      <c r="B51" t="str">
        <f>VLOOKUP(A51,'Codes all variants'!$A$1:$M$479,2,FALSE)</f>
        <v>DNK</v>
      </c>
      <c r="C51">
        <v>1982</v>
      </c>
      <c r="D51">
        <v>2</v>
      </c>
    </row>
    <row r="52" spans="1:4" x14ac:dyDescent="0.25">
      <c r="A52" t="s">
        <v>253</v>
      </c>
      <c r="B52" t="str">
        <f>VLOOKUP(A52,'Codes all variants'!$A$1:$M$479,2,FALSE)</f>
        <v>DEU</v>
      </c>
      <c r="C52">
        <v>1983</v>
      </c>
      <c r="D52">
        <v>1</v>
      </c>
    </row>
    <row r="53" spans="1:4" x14ac:dyDescent="0.25">
      <c r="A53" t="s">
        <v>261</v>
      </c>
      <c r="B53" t="str">
        <f>VLOOKUP(A53,'Codes all variants'!$A$1:$M$479,2,FALSE)</f>
        <v>GRC</v>
      </c>
      <c r="C53">
        <v>1983</v>
      </c>
      <c r="D53">
        <v>2</v>
      </c>
    </row>
    <row r="54" spans="1:4" x14ac:dyDescent="0.25">
      <c r="A54" t="s">
        <v>254</v>
      </c>
      <c r="B54" t="str">
        <f>VLOOKUP(A54,'Codes all variants'!$A$1:$M$479,2,FALSE)</f>
        <v>FRA</v>
      </c>
      <c r="C54">
        <v>1984</v>
      </c>
      <c r="D54">
        <v>1</v>
      </c>
    </row>
    <row r="55" spans="1:4" x14ac:dyDescent="0.25">
      <c r="A55" t="s">
        <v>259</v>
      </c>
      <c r="B55" t="str">
        <f>VLOOKUP(A55,'Codes all variants'!$A$1:$M$479,2,FALSE)</f>
        <v>IRL</v>
      </c>
      <c r="C55">
        <v>1984</v>
      </c>
      <c r="D55">
        <v>2</v>
      </c>
    </row>
    <row r="56" spans="1:4" x14ac:dyDescent="0.25">
      <c r="A56" t="s">
        <v>255</v>
      </c>
      <c r="B56" t="str">
        <f>VLOOKUP(A56,'Codes all variants'!$A$1:$M$479,2,FALSE)</f>
        <v>ITA</v>
      </c>
      <c r="C56">
        <v>1985</v>
      </c>
      <c r="D56">
        <v>1</v>
      </c>
    </row>
    <row r="57" spans="1:4" x14ac:dyDescent="0.25">
      <c r="A57" t="s">
        <v>256</v>
      </c>
      <c r="B57" t="str">
        <f>VLOOKUP(A57,'Codes all variants'!$A$1:$M$479,2,FALSE)</f>
        <v>LUX</v>
      </c>
      <c r="C57">
        <v>1985</v>
      </c>
      <c r="D57">
        <v>2</v>
      </c>
    </row>
    <row r="58" spans="1:4" x14ac:dyDescent="0.25">
      <c r="A58" t="s">
        <v>257</v>
      </c>
      <c r="B58" t="str">
        <f>VLOOKUP(A58,'Codes all variants'!$A$1:$M$479,2,FALSE)</f>
        <v>NLD</v>
      </c>
      <c r="C58">
        <v>1986</v>
      </c>
      <c r="D58">
        <v>1</v>
      </c>
    </row>
    <row r="59" spans="1:4" x14ac:dyDescent="0.25">
      <c r="A59" t="s">
        <v>260</v>
      </c>
      <c r="B59" t="str">
        <f>VLOOKUP(A59,'Codes all variants'!$A$1:$M$479,2,FALSE)</f>
        <v>GBR</v>
      </c>
      <c r="C59">
        <v>1986</v>
      </c>
      <c r="D59">
        <v>2</v>
      </c>
    </row>
    <row r="60" spans="1:4" x14ac:dyDescent="0.25">
      <c r="A60" t="s">
        <v>252</v>
      </c>
      <c r="B60" t="str">
        <f>VLOOKUP(A60,'Codes all variants'!$A$1:$M$479,2,FALSE)</f>
        <v>BEL</v>
      </c>
      <c r="C60">
        <v>1987</v>
      </c>
      <c r="D60">
        <v>1</v>
      </c>
    </row>
    <row r="61" spans="1:4" x14ac:dyDescent="0.25">
      <c r="A61" t="s">
        <v>258</v>
      </c>
      <c r="B61" t="str">
        <f>VLOOKUP(A61,'Codes all variants'!$A$1:$M$479,2,FALSE)</f>
        <v>DNK</v>
      </c>
      <c r="C61">
        <v>1987</v>
      </c>
      <c r="D61">
        <v>2</v>
      </c>
    </row>
    <row r="62" spans="1:4" x14ac:dyDescent="0.25">
      <c r="A62" t="s">
        <v>253</v>
      </c>
      <c r="B62" t="str">
        <f>VLOOKUP(A62,'Codes all variants'!$A$1:$M$479,2,FALSE)</f>
        <v>DEU</v>
      </c>
      <c r="C62">
        <v>1988</v>
      </c>
      <c r="D62">
        <v>1</v>
      </c>
    </row>
    <row r="63" spans="1:4" x14ac:dyDescent="0.25">
      <c r="A63" t="s">
        <v>261</v>
      </c>
      <c r="B63" t="str">
        <f>VLOOKUP(A63,'Codes all variants'!$A$1:$M$479,2,FALSE)</f>
        <v>GRC</v>
      </c>
      <c r="C63">
        <v>1988</v>
      </c>
      <c r="D63">
        <v>2</v>
      </c>
    </row>
    <row r="64" spans="1:4" x14ac:dyDescent="0.25">
      <c r="A64" t="s">
        <v>262</v>
      </c>
      <c r="B64" t="str">
        <f>VLOOKUP(A64,'Codes all variants'!$A$1:$M$479,2,FALSE)</f>
        <v>ESP</v>
      </c>
      <c r="C64">
        <v>1989</v>
      </c>
      <c r="D64">
        <v>1</v>
      </c>
    </row>
    <row r="65" spans="1:4" x14ac:dyDescent="0.25">
      <c r="A65" t="s">
        <v>254</v>
      </c>
      <c r="B65" t="str">
        <f>VLOOKUP(A65,'Codes all variants'!$A$1:$M$479,2,FALSE)</f>
        <v>FRA</v>
      </c>
      <c r="C65">
        <v>1989</v>
      </c>
      <c r="D65">
        <v>2</v>
      </c>
    </row>
    <row r="66" spans="1:4" x14ac:dyDescent="0.25">
      <c r="A66" t="s">
        <v>259</v>
      </c>
      <c r="B66" t="str">
        <f>VLOOKUP(A66,'Codes all variants'!$A$1:$M$479,2,FALSE)</f>
        <v>IRL</v>
      </c>
      <c r="C66">
        <v>1990</v>
      </c>
      <c r="D66">
        <v>1</v>
      </c>
    </row>
    <row r="67" spans="1:4" x14ac:dyDescent="0.25">
      <c r="A67" t="s">
        <v>255</v>
      </c>
      <c r="B67" t="str">
        <f>VLOOKUP(A67,'Codes all variants'!$A$1:$M$479,2,FALSE)</f>
        <v>ITA</v>
      </c>
      <c r="C67">
        <v>1990</v>
      </c>
      <c r="D67">
        <v>2</v>
      </c>
    </row>
    <row r="68" spans="1:4" x14ac:dyDescent="0.25">
      <c r="A68" t="s">
        <v>256</v>
      </c>
      <c r="B68" t="str">
        <f>VLOOKUP(A68,'Codes all variants'!$A$1:$M$479,2,FALSE)</f>
        <v>LUX</v>
      </c>
      <c r="C68">
        <v>1991</v>
      </c>
      <c r="D68">
        <v>1</v>
      </c>
    </row>
    <row r="69" spans="1:4" x14ac:dyDescent="0.25">
      <c r="A69" t="s">
        <v>257</v>
      </c>
      <c r="B69" t="str">
        <f>VLOOKUP(A69,'Codes all variants'!$A$1:$M$479,2,FALSE)</f>
        <v>NLD</v>
      </c>
      <c r="C69">
        <v>1991</v>
      </c>
      <c r="D69">
        <v>2</v>
      </c>
    </row>
    <row r="70" spans="1:4" x14ac:dyDescent="0.25">
      <c r="A70" t="s">
        <v>263</v>
      </c>
      <c r="B70" t="str">
        <f>VLOOKUP(A70,'Codes all variants'!$A$1:$M$479,2,FALSE)</f>
        <v>PRT</v>
      </c>
      <c r="C70">
        <v>1992</v>
      </c>
      <c r="D70">
        <v>1</v>
      </c>
    </row>
    <row r="71" spans="1:4" x14ac:dyDescent="0.25">
      <c r="A71" t="s">
        <v>260</v>
      </c>
      <c r="B71" t="str">
        <f>VLOOKUP(A71,'Codes all variants'!$A$1:$M$479,2,FALSE)</f>
        <v>GBR</v>
      </c>
      <c r="C71">
        <v>1992</v>
      </c>
      <c r="D71">
        <v>2</v>
      </c>
    </row>
    <row r="72" spans="1:4" x14ac:dyDescent="0.25">
      <c r="A72" t="s">
        <v>258</v>
      </c>
      <c r="B72" t="str">
        <f>VLOOKUP(A72,'Codes all variants'!$A$1:$M$479,2,FALSE)</f>
        <v>DNK</v>
      </c>
      <c r="C72">
        <v>1993</v>
      </c>
      <c r="D72">
        <v>1</v>
      </c>
    </row>
    <row r="73" spans="1:4" x14ac:dyDescent="0.25">
      <c r="A73" t="s">
        <v>252</v>
      </c>
      <c r="B73" t="str">
        <f>VLOOKUP(A73,'Codes all variants'!$A$1:$M$479,2,FALSE)</f>
        <v>BEL</v>
      </c>
      <c r="C73">
        <v>1993</v>
      </c>
      <c r="D73">
        <v>2</v>
      </c>
    </row>
    <row r="74" spans="1:4" x14ac:dyDescent="0.25">
      <c r="A74" t="s">
        <v>261</v>
      </c>
      <c r="B74" t="str">
        <f>VLOOKUP(A74,'Codes all variants'!$A$1:$M$479,2,FALSE)</f>
        <v>GRC</v>
      </c>
      <c r="C74">
        <v>1994</v>
      </c>
      <c r="D74">
        <v>1</v>
      </c>
    </row>
    <row r="75" spans="1:4" x14ac:dyDescent="0.25">
      <c r="A75" t="s">
        <v>253</v>
      </c>
      <c r="B75" t="str">
        <f>VLOOKUP(A75,'Codes all variants'!$A$1:$M$479,2,FALSE)</f>
        <v>DEU</v>
      </c>
      <c r="C75">
        <v>1994</v>
      </c>
      <c r="D75">
        <v>2</v>
      </c>
    </row>
    <row r="76" spans="1:4" x14ac:dyDescent="0.25">
      <c r="A76" t="s">
        <v>254</v>
      </c>
      <c r="B76" t="str">
        <f>VLOOKUP(A76,'Codes all variants'!$A$1:$M$479,2,FALSE)</f>
        <v>FRA</v>
      </c>
      <c r="C76">
        <v>1995</v>
      </c>
      <c r="D76">
        <v>1</v>
      </c>
    </row>
    <row r="77" spans="1:4" x14ac:dyDescent="0.25">
      <c r="A77" t="s">
        <v>262</v>
      </c>
      <c r="B77" t="str">
        <f>VLOOKUP(A77,'Codes all variants'!$A$1:$M$479,2,FALSE)</f>
        <v>ESP</v>
      </c>
      <c r="C77">
        <v>1995</v>
      </c>
      <c r="D77">
        <v>2</v>
      </c>
    </row>
    <row r="78" spans="1:4" x14ac:dyDescent="0.25">
      <c r="A78" t="s">
        <v>255</v>
      </c>
      <c r="B78" t="str">
        <f>VLOOKUP(A78,'Codes all variants'!$A$1:$M$479,2,FALSE)</f>
        <v>ITA</v>
      </c>
      <c r="C78">
        <v>1996</v>
      </c>
      <c r="D78">
        <v>1</v>
      </c>
    </row>
    <row r="79" spans="1:4" x14ac:dyDescent="0.25">
      <c r="A79" t="s">
        <v>259</v>
      </c>
      <c r="B79" t="str">
        <f>VLOOKUP(A79,'Codes all variants'!$A$1:$M$479,2,FALSE)</f>
        <v>IRL</v>
      </c>
      <c r="C79">
        <v>1996</v>
      </c>
      <c r="D79">
        <v>2</v>
      </c>
    </row>
    <row r="80" spans="1:4" x14ac:dyDescent="0.25">
      <c r="A80" t="s">
        <v>257</v>
      </c>
      <c r="B80" t="str">
        <f>VLOOKUP(A80,'Codes all variants'!$A$1:$M$479,2,FALSE)</f>
        <v>NLD</v>
      </c>
      <c r="C80">
        <v>1997</v>
      </c>
      <c r="D80">
        <v>1</v>
      </c>
    </row>
    <row r="81" spans="1:4" x14ac:dyDescent="0.25">
      <c r="A81" t="s">
        <v>256</v>
      </c>
      <c r="B81" t="str">
        <f>VLOOKUP(A81,'Codes all variants'!$A$1:$M$479,2,FALSE)</f>
        <v>LUX</v>
      </c>
      <c r="C81">
        <v>1997</v>
      </c>
      <c r="D81">
        <v>2</v>
      </c>
    </row>
    <row r="82" spans="1:4" x14ac:dyDescent="0.25">
      <c r="A82" t="s">
        <v>260</v>
      </c>
      <c r="B82" t="str">
        <f>VLOOKUP(A82,'Codes all variants'!$A$1:$M$479,2,FALSE)</f>
        <v>GBR</v>
      </c>
      <c r="C82">
        <v>1998</v>
      </c>
      <c r="D82">
        <v>1</v>
      </c>
    </row>
    <row r="83" spans="1:4" x14ac:dyDescent="0.25">
      <c r="A83" t="s">
        <v>264</v>
      </c>
      <c r="B83" t="str">
        <f>VLOOKUP(A83,'Codes all variants'!$A$1:$M$479,2,FALSE)</f>
        <v>AUT</v>
      </c>
      <c r="C83">
        <v>1998</v>
      </c>
      <c r="D83">
        <v>2</v>
      </c>
    </row>
    <row r="84" spans="1:4" x14ac:dyDescent="0.25">
      <c r="A84" t="s">
        <v>253</v>
      </c>
      <c r="B84" t="str">
        <f>VLOOKUP(A84,'Codes all variants'!$A$1:$M$479,2,FALSE)</f>
        <v>DEU</v>
      </c>
      <c r="C84">
        <v>1999</v>
      </c>
      <c r="D84">
        <v>1</v>
      </c>
    </row>
    <row r="85" spans="1:4" x14ac:dyDescent="0.25">
      <c r="A85" t="s">
        <v>265</v>
      </c>
      <c r="B85" t="str">
        <f>VLOOKUP(A85,'Codes all variants'!$A$1:$M$479,2,FALSE)</f>
        <v>FIN</v>
      </c>
      <c r="C85">
        <v>1999</v>
      </c>
      <c r="D85">
        <v>2</v>
      </c>
    </row>
    <row r="86" spans="1:4" x14ac:dyDescent="0.25">
      <c r="A86" t="s">
        <v>263</v>
      </c>
      <c r="B86" t="str">
        <f>VLOOKUP(A86,'Codes all variants'!$A$1:$M$479,2,FALSE)</f>
        <v>PRT</v>
      </c>
      <c r="C86">
        <v>2000</v>
      </c>
      <c r="D86">
        <v>1</v>
      </c>
    </row>
    <row r="87" spans="1:4" x14ac:dyDescent="0.25">
      <c r="A87" t="s">
        <v>254</v>
      </c>
      <c r="B87" t="str">
        <f>VLOOKUP(A87,'Codes all variants'!$A$1:$M$479,2,FALSE)</f>
        <v>FRA</v>
      </c>
      <c r="C87">
        <v>2000</v>
      </c>
      <c r="D87">
        <v>2</v>
      </c>
    </row>
    <row r="88" spans="1:4" x14ac:dyDescent="0.25">
      <c r="A88" t="s">
        <v>266</v>
      </c>
      <c r="B88" t="str">
        <f>VLOOKUP(A88,'Codes all variants'!$A$1:$M$479,2,FALSE)</f>
        <v>SWE</v>
      </c>
      <c r="C88">
        <v>2001</v>
      </c>
      <c r="D88">
        <v>1</v>
      </c>
    </row>
    <row r="89" spans="1:4" x14ac:dyDescent="0.25">
      <c r="A89" t="s">
        <v>252</v>
      </c>
      <c r="B89" t="str">
        <f>VLOOKUP(A89,'Codes all variants'!$A$1:$M$479,2,FALSE)</f>
        <v>BEL</v>
      </c>
      <c r="C89">
        <v>2001</v>
      </c>
      <c r="D89">
        <v>2</v>
      </c>
    </row>
    <row r="90" spans="1:4" x14ac:dyDescent="0.25">
      <c r="A90" t="s">
        <v>262</v>
      </c>
      <c r="B90" t="str">
        <f>VLOOKUP(A90,'Codes all variants'!$A$1:$M$479,2,FALSE)</f>
        <v>ESP</v>
      </c>
      <c r="C90">
        <v>2002</v>
      </c>
      <c r="D90">
        <v>1</v>
      </c>
    </row>
    <row r="91" spans="1:4" x14ac:dyDescent="0.25">
      <c r="A91" t="s">
        <v>258</v>
      </c>
      <c r="B91" t="str">
        <f>VLOOKUP(A91,'Codes all variants'!$A$1:$M$479,2,FALSE)</f>
        <v>DNK</v>
      </c>
      <c r="C91">
        <v>2002</v>
      </c>
      <c r="D91">
        <v>2</v>
      </c>
    </row>
    <row r="92" spans="1:4" x14ac:dyDescent="0.25">
      <c r="A92" t="s">
        <v>261</v>
      </c>
      <c r="B92" t="str">
        <f>VLOOKUP(A92,'Codes all variants'!$A$1:$M$479,2,FALSE)</f>
        <v>GRC</v>
      </c>
      <c r="C92">
        <v>2003</v>
      </c>
      <c r="D92">
        <v>1</v>
      </c>
    </row>
    <row r="93" spans="1:4" x14ac:dyDescent="0.25">
      <c r="A93" t="s">
        <v>255</v>
      </c>
      <c r="B93" t="str">
        <f>VLOOKUP(A93,'Codes all variants'!$A$1:$M$479,2,FALSE)</f>
        <v>ITA</v>
      </c>
      <c r="C93">
        <v>2003</v>
      </c>
      <c r="D93">
        <v>2</v>
      </c>
    </row>
    <row r="94" spans="1:4" x14ac:dyDescent="0.25">
      <c r="A94" t="s">
        <v>259</v>
      </c>
      <c r="B94" t="str">
        <f>VLOOKUP(A94,'Codes all variants'!$A$1:$M$479,2,FALSE)</f>
        <v>IRL</v>
      </c>
      <c r="C94">
        <v>2004</v>
      </c>
      <c r="D94">
        <v>1</v>
      </c>
    </row>
    <row r="95" spans="1:4" x14ac:dyDescent="0.25">
      <c r="A95" t="s">
        <v>257</v>
      </c>
      <c r="B95" t="str">
        <f>VLOOKUP(A95,'Codes all variants'!$A$1:$M$479,2,FALSE)</f>
        <v>NLD</v>
      </c>
      <c r="C95">
        <v>2004</v>
      </c>
      <c r="D95">
        <v>2</v>
      </c>
    </row>
    <row r="96" spans="1:4" x14ac:dyDescent="0.25">
      <c r="A96" t="s">
        <v>256</v>
      </c>
      <c r="B96" t="str">
        <f>VLOOKUP(A96,'Codes all variants'!$A$1:$M$479,2,FALSE)</f>
        <v>LUX</v>
      </c>
      <c r="C96">
        <v>2005</v>
      </c>
      <c r="D96">
        <v>1</v>
      </c>
    </row>
    <row r="97" spans="1:4" x14ac:dyDescent="0.25">
      <c r="A97" t="s">
        <v>260</v>
      </c>
      <c r="B97" t="str">
        <f>VLOOKUP(A97,'Codes all variants'!$A$1:$M$479,2,FALSE)</f>
        <v>GBR</v>
      </c>
      <c r="C97">
        <v>2005</v>
      </c>
      <c r="D97">
        <v>2</v>
      </c>
    </row>
    <row r="98" spans="1:4" x14ac:dyDescent="0.25">
      <c r="A98" t="s">
        <v>264</v>
      </c>
      <c r="B98" t="str">
        <f>VLOOKUP(A98,'Codes all variants'!$A$1:$M$479,2,FALSE)</f>
        <v>AUT</v>
      </c>
      <c r="C98">
        <v>2006</v>
      </c>
      <c r="D98">
        <v>1</v>
      </c>
    </row>
    <row r="99" spans="1:4" x14ac:dyDescent="0.25">
      <c r="A99" t="s">
        <v>265</v>
      </c>
      <c r="B99" t="str">
        <f>VLOOKUP(A99,'Codes all variants'!$A$1:$M$479,2,FALSE)</f>
        <v>FIN</v>
      </c>
      <c r="C99">
        <v>2006</v>
      </c>
      <c r="D99">
        <v>2</v>
      </c>
    </row>
    <row r="100" spans="1:4" x14ac:dyDescent="0.25">
      <c r="A100" t="s">
        <v>253</v>
      </c>
      <c r="B100" t="str">
        <f>VLOOKUP(A100,'Codes all variants'!$A$1:$M$479,2,FALSE)</f>
        <v>DEU</v>
      </c>
      <c r="C100">
        <v>2007</v>
      </c>
      <c r="D100">
        <v>1</v>
      </c>
    </row>
    <row r="101" spans="1:4" x14ac:dyDescent="0.25">
      <c r="A101" t="s">
        <v>263</v>
      </c>
      <c r="B101" t="str">
        <f>VLOOKUP(A101,'Codes all variants'!$A$1:$M$479,2,FALSE)</f>
        <v>PRT</v>
      </c>
      <c r="C101">
        <v>2007</v>
      </c>
      <c r="D101">
        <v>2</v>
      </c>
    </row>
    <row r="102" spans="1:4" x14ac:dyDescent="0.25">
      <c r="A102" t="s">
        <v>267</v>
      </c>
      <c r="B102" t="str">
        <f>VLOOKUP(A102,'Codes all variants'!$A$1:$M$479,2,FALSE)</f>
        <v>SVN</v>
      </c>
      <c r="C102">
        <v>2008</v>
      </c>
      <c r="D102">
        <v>1</v>
      </c>
    </row>
    <row r="103" spans="1:4" x14ac:dyDescent="0.25">
      <c r="A103" t="s">
        <v>254</v>
      </c>
      <c r="B103" t="str">
        <f>VLOOKUP(A103,'Codes all variants'!$A$1:$M$479,2,FALSE)</f>
        <v>FRA</v>
      </c>
      <c r="C103">
        <v>2008</v>
      </c>
      <c r="D103">
        <v>2</v>
      </c>
    </row>
    <row r="104" spans="1:4" x14ac:dyDescent="0.25">
      <c r="A104" t="s">
        <v>268</v>
      </c>
      <c r="B104" t="str">
        <f>VLOOKUP(A104,'Codes all variants'!$A$1:$M$479,2,FALSE)</f>
        <v>CZE</v>
      </c>
      <c r="C104">
        <v>2009</v>
      </c>
      <c r="D104">
        <v>1</v>
      </c>
    </row>
    <row r="105" spans="1:4" x14ac:dyDescent="0.25">
      <c r="A105" t="s">
        <v>266</v>
      </c>
      <c r="B105" t="str">
        <f>VLOOKUP(A105,'Codes all variants'!$A$1:$M$479,2,FALSE)</f>
        <v>SWE</v>
      </c>
      <c r="C105">
        <v>2009</v>
      </c>
      <c r="D105">
        <v>2</v>
      </c>
    </row>
    <row r="106" spans="1:4" x14ac:dyDescent="0.25">
      <c r="A106" t="s">
        <v>262</v>
      </c>
      <c r="B106" t="str">
        <f>VLOOKUP(A106,'Codes all variants'!$A$1:$M$479,2,FALSE)</f>
        <v>ESP</v>
      </c>
      <c r="C106">
        <v>2010</v>
      </c>
      <c r="D106">
        <v>1</v>
      </c>
    </row>
    <row r="107" spans="1:4" x14ac:dyDescent="0.25">
      <c r="A107" t="s">
        <v>252</v>
      </c>
      <c r="B107" t="str">
        <f>VLOOKUP(A107,'Codes all variants'!$A$1:$M$479,2,FALSE)</f>
        <v>BEL</v>
      </c>
      <c r="C107">
        <v>2010</v>
      </c>
      <c r="D107">
        <v>2</v>
      </c>
    </row>
    <row r="108" spans="1:4" x14ac:dyDescent="0.25">
      <c r="A108" t="s">
        <v>269</v>
      </c>
      <c r="B108" t="str">
        <f>VLOOKUP(A108,'Codes all variants'!$A$1:$M$479,2,FALSE)</f>
        <v>HUN</v>
      </c>
      <c r="C108">
        <v>2011</v>
      </c>
      <c r="D108">
        <v>1</v>
      </c>
    </row>
    <row r="109" spans="1:4" x14ac:dyDescent="0.25">
      <c r="A109" t="s">
        <v>270</v>
      </c>
      <c r="B109" t="str">
        <f>VLOOKUP(A109,'Codes all variants'!$A$1:$M$479,2,FALSE)</f>
        <v>POL</v>
      </c>
      <c r="C109">
        <v>2011</v>
      </c>
      <c r="D109">
        <v>2</v>
      </c>
    </row>
    <row r="110" spans="1:4" x14ac:dyDescent="0.25">
      <c r="A110" t="s">
        <v>258</v>
      </c>
      <c r="B110" t="str">
        <f>VLOOKUP(A110,'Codes all variants'!$A$1:$M$479,2,FALSE)</f>
        <v>DNK</v>
      </c>
      <c r="C110">
        <v>2012</v>
      </c>
      <c r="D110">
        <v>1</v>
      </c>
    </row>
    <row r="111" spans="1:4" x14ac:dyDescent="0.25">
      <c r="A111" t="s">
        <v>271</v>
      </c>
      <c r="B111" t="str">
        <f>VLOOKUP(A111,'Codes all variants'!$A$1:$M$479,2,FALSE)</f>
        <v>CYP</v>
      </c>
      <c r="C111">
        <v>2012</v>
      </c>
      <c r="D111">
        <v>2</v>
      </c>
    </row>
    <row r="112" spans="1:4" x14ac:dyDescent="0.25">
      <c r="A112" t="s">
        <v>259</v>
      </c>
      <c r="B112" t="str">
        <f>VLOOKUP(A112,'Codes all variants'!$A$1:$M$479,2,FALSE)</f>
        <v>IRL</v>
      </c>
      <c r="C112">
        <v>2013</v>
      </c>
      <c r="D112">
        <v>1</v>
      </c>
    </row>
    <row r="113" spans="1:4" x14ac:dyDescent="0.25">
      <c r="A113" t="s">
        <v>272</v>
      </c>
      <c r="B113" t="str">
        <f>VLOOKUP(A113,'Codes all variants'!$A$1:$M$479,2,FALSE)</f>
        <v>LTU</v>
      </c>
      <c r="C113">
        <v>2013</v>
      </c>
      <c r="D113">
        <v>2</v>
      </c>
    </row>
    <row r="114" spans="1:4" x14ac:dyDescent="0.25">
      <c r="A114" t="s">
        <v>261</v>
      </c>
      <c r="B114" t="str">
        <f>VLOOKUP(A114,'Codes all variants'!$A$1:$M$479,2,FALSE)</f>
        <v>GRC</v>
      </c>
      <c r="C114">
        <v>2014</v>
      </c>
      <c r="D114">
        <v>1</v>
      </c>
    </row>
    <row r="115" spans="1:4" x14ac:dyDescent="0.25">
      <c r="A115" t="s">
        <v>255</v>
      </c>
      <c r="B115" t="str">
        <f>VLOOKUP(A115,'Codes all variants'!$A$1:$M$479,2,FALSE)</f>
        <v>ITA</v>
      </c>
      <c r="C115">
        <v>2014</v>
      </c>
      <c r="D115">
        <v>2</v>
      </c>
    </row>
    <row r="116" spans="1:4" x14ac:dyDescent="0.25">
      <c r="A116" t="s">
        <v>273</v>
      </c>
      <c r="B116" t="str">
        <f>VLOOKUP(A116,'Codes all variants'!$A$1:$M$479,2,FALSE)</f>
        <v>LVA</v>
      </c>
      <c r="C116">
        <v>2015</v>
      </c>
      <c r="D116">
        <v>1</v>
      </c>
    </row>
    <row r="117" spans="1:4" x14ac:dyDescent="0.25">
      <c r="A117" t="s">
        <v>256</v>
      </c>
      <c r="B117" t="str">
        <f>VLOOKUP(A117,'Codes all variants'!$A$1:$M$479,2,FALSE)</f>
        <v>LUX</v>
      </c>
      <c r="C117">
        <v>2015</v>
      </c>
      <c r="D117">
        <v>2</v>
      </c>
    </row>
    <row r="118" spans="1:4" x14ac:dyDescent="0.25">
      <c r="A118" t="s">
        <v>257</v>
      </c>
      <c r="B118" t="str">
        <f>VLOOKUP(A118,'Codes all variants'!$A$1:$M$479,2,FALSE)</f>
        <v>NLD</v>
      </c>
      <c r="C118">
        <v>2016</v>
      </c>
      <c r="D118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9"/>
  <sheetViews>
    <sheetView topLeftCell="A433" workbookViewId="0">
      <selection activeCell="C2" sqref="C2:J479"/>
    </sheetView>
  </sheetViews>
  <sheetFormatPr baseColWidth="10" defaultColWidth="9.140625" defaultRowHeight="12.75" x14ac:dyDescent="0.2"/>
  <cols>
    <col min="1" max="1" width="24.42578125" style="4" customWidth="1"/>
    <col min="2" max="256" width="9.140625" style="4"/>
    <col min="257" max="257" width="24.42578125" style="4" customWidth="1"/>
    <col min="258" max="512" width="9.140625" style="4"/>
    <col min="513" max="513" width="24.42578125" style="4" customWidth="1"/>
    <col min="514" max="768" width="9.140625" style="4"/>
    <col min="769" max="769" width="24.42578125" style="4" customWidth="1"/>
    <col min="770" max="1024" width="9.140625" style="4"/>
    <col min="1025" max="1025" width="24.42578125" style="4" customWidth="1"/>
    <col min="1026" max="1280" width="9.140625" style="4"/>
    <col min="1281" max="1281" width="24.42578125" style="4" customWidth="1"/>
    <col min="1282" max="1536" width="9.140625" style="4"/>
    <col min="1537" max="1537" width="24.42578125" style="4" customWidth="1"/>
    <col min="1538" max="1792" width="9.140625" style="4"/>
    <col min="1793" max="1793" width="24.42578125" style="4" customWidth="1"/>
    <col min="1794" max="2048" width="9.140625" style="4"/>
    <col min="2049" max="2049" width="24.42578125" style="4" customWidth="1"/>
    <col min="2050" max="2304" width="9.140625" style="4"/>
    <col min="2305" max="2305" width="24.42578125" style="4" customWidth="1"/>
    <col min="2306" max="2560" width="9.140625" style="4"/>
    <col min="2561" max="2561" width="24.42578125" style="4" customWidth="1"/>
    <col min="2562" max="2816" width="9.140625" style="4"/>
    <col min="2817" max="2817" width="24.42578125" style="4" customWidth="1"/>
    <col min="2818" max="3072" width="9.140625" style="4"/>
    <col min="3073" max="3073" width="24.42578125" style="4" customWidth="1"/>
    <col min="3074" max="3328" width="9.140625" style="4"/>
    <col min="3329" max="3329" width="24.42578125" style="4" customWidth="1"/>
    <col min="3330" max="3584" width="9.140625" style="4"/>
    <col min="3585" max="3585" width="24.42578125" style="4" customWidth="1"/>
    <col min="3586" max="3840" width="9.140625" style="4"/>
    <col min="3841" max="3841" width="24.42578125" style="4" customWidth="1"/>
    <col min="3842" max="4096" width="9.140625" style="4"/>
    <col min="4097" max="4097" width="24.42578125" style="4" customWidth="1"/>
    <col min="4098" max="4352" width="9.140625" style="4"/>
    <col min="4353" max="4353" width="24.42578125" style="4" customWidth="1"/>
    <col min="4354" max="4608" width="9.140625" style="4"/>
    <col min="4609" max="4609" width="24.42578125" style="4" customWidth="1"/>
    <col min="4610" max="4864" width="9.140625" style="4"/>
    <col min="4865" max="4865" width="24.42578125" style="4" customWidth="1"/>
    <col min="4866" max="5120" width="9.140625" style="4"/>
    <col min="5121" max="5121" width="24.42578125" style="4" customWidth="1"/>
    <col min="5122" max="5376" width="9.140625" style="4"/>
    <col min="5377" max="5377" width="24.42578125" style="4" customWidth="1"/>
    <col min="5378" max="5632" width="9.140625" style="4"/>
    <col min="5633" max="5633" width="24.42578125" style="4" customWidth="1"/>
    <col min="5634" max="5888" width="9.140625" style="4"/>
    <col min="5889" max="5889" width="24.42578125" style="4" customWidth="1"/>
    <col min="5890" max="6144" width="9.140625" style="4"/>
    <col min="6145" max="6145" width="24.42578125" style="4" customWidth="1"/>
    <col min="6146" max="6400" width="9.140625" style="4"/>
    <col min="6401" max="6401" width="24.42578125" style="4" customWidth="1"/>
    <col min="6402" max="6656" width="9.140625" style="4"/>
    <col min="6657" max="6657" width="24.42578125" style="4" customWidth="1"/>
    <col min="6658" max="6912" width="9.140625" style="4"/>
    <col min="6913" max="6913" width="24.42578125" style="4" customWidth="1"/>
    <col min="6914" max="7168" width="9.140625" style="4"/>
    <col min="7169" max="7169" width="24.42578125" style="4" customWidth="1"/>
    <col min="7170" max="7424" width="9.140625" style="4"/>
    <col min="7425" max="7425" width="24.42578125" style="4" customWidth="1"/>
    <col min="7426" max="7680" width="9.140625" style="4"/>
    <col min="7681" max="7681" width="24.42578125" style="4" customWidth="1"/>
    <col min="7682" max="7936" width="9.140625" style="4"/>
    <col min="7937" max="7937" width="24.42578125" style="4" customWidth="1"/>
    <col min="7938" max="8192" width="9.140625" style="4"/>
    <col min="8193" max="8193" width="24.42578125" style="4" customWidth="1"/>
    <col min="8194" max="8448" width="9.140625" style="4"/>
    <col min="8449" max="8449" width="24.42578125" style="4" customWidth="1"/>
    <col min="8450" max="8704" width="9.140625" style="4"/>
    <col min="8705" max="8705" width="24.42578125" style="4" customWidth="1"/>
    <col min="8706" max="8960" width="9.140625" style="4"/>
    <col min="8961" max="8961" width="24.42578125" style="4" customWidth="1"/>
    <col min="8962" max="9216" width="9.140625" style="4"/>
    <col min="9217" max="9217" width="24.42578125" style="4" customWidth="1"/>
    <col min="9218" max="9472" width="9.140625" style="4"/>
    <col min="9473" max="9473" width="24.42578125" style="4" customWidth="1"/>
    <col min="9474" max="9728" width="9.140625" style="4"/>
    <col min="9729" max="9729" width="24.42578125" style="4" customWidth="1"/>
    <col min="9730" max="9984" width="9.140625" style="4"/>
    <col min="9985" max="9985" width="24.42578125" style="4" customWidth="1"/>
    <col min="9986" max="10240" width="9.140625" style="4"/>
    <col min="10241" max="10241" width="24.42578125" style="4" customWidth="1"/>
    <col min="10242" max="10496" width="9.140625" style="4"/>
    <col min="10497" max="10497" width="24.42578125" style="4" customWidth="1"/>
    <col min="10498" max="10752" width="9.140625" style="4"/>
    <col min="10753" max="10753" width="24.42578125" style="4" customWidth="1"/>
    <col min="10754" max="11008" width="9.140625" style="4"/>
    <col min="11009" max="11009" width="24.42578125" style="4" customWidth="1"/>
    <col min="11010" max="11264" width="9.140625" style="4"/>
    <col min="11265" max="11265" width="24.42578125" style="4" customWidth="1"/>
    <col min="11266" max="11520" width="9.140625" style="4"/>
    <col min="11521" max="11521" width="24.42578125" style="4" customWidth="1"/>
    <col min="11522" max="11776" width="9.140625" style="4"/>
    <col min="11777" max="11777" width="24.42578125" style="4" customWidth="1"/>
    <col min="11778" max="12032" width="9.140625" style="4"/>
    <col min="12033" max="12033" width="24.42578125" style="4" customWidth="1"/>
    <col min="12034" max="12288" width="9.140625" style="4"/>
    <col min="12289" max="12289" width="24.42578125" style="4" customWidth="1"/>
    <col min="12290" max="12544" width="9.140625" style="4"/>
    <col min="12545" max="12545" width="24.42578125" style="4" customWidth="1"/>
    <col min="12546" max="12800" width="9.140625" style="4"/>
    <col min="12801" max="12801" width="24.42578125" style="4" customWidth="1"/>
    <col min="12802" max="13056" width="9.140625" style="4"/>
    <col min="13057" max="13057" width="24.42578125" style="4" customWidth="1"/>
    <col min="13058" max="13312" width="9.140625" style="4"/>
    <col min="13313" max="13313" width="24.42578125" style="4" customWidth="1"/>
    <col min="13314" max="13568" width="9.140625" style="4"/>
    <col min="13569" max="13569" width="24.42578125" style="4" customWidth="1"/>
    <col min="13570" max="13824" width="9.140625" style="4"/>
    <col min="13825" max="13825" width="24.42578125" style="4" customWidth="1"/>
    <col min="13826" max="14080" width="9.140625" style="4"/>
    <col min="14081" max="14081" width="24.42578125" style="4" customWidth="1"/>
    <col min="14082" max="14336" width="9.140625" style="4"/>
    <col min="14337" max="14337" width="24.42578125" style="4" customWidth="1"/>
    <col min="14338" max="14592" width="9.140625" style="4"/>
    <col min="14593" max="14593" width="24.42578125" style="4" customWidth="1"/>
    <col min="14594" max="14848" width="9.140625" style="4"/>
    <col min="14849" max="14849" width="24.42578125" style="4" customWidth="1"/>
    <col min="14850" max="15104" width="9.140625" style="4"/>
    <col min="15105" max="15105" width="24.42578125" style="4" customWidth="1"/>
    <col min="15106" max="15360" width="9.140625" style="4"/>
    <col min="15361" max="15361" width="24.42578125" style="4" customWidth="1"/>
    <col min="15362" max="15616" width="9.140625" style="4"/>
    <col min="15617" max="15617" width="24.42578125" style="4" customWidth="1"/>
    <col min="15618" max="15872" width="9.140625" style="4"/>
    <col min="15873" max="15873" width="24.42578125" style="4" customWidth="1"/>
    <col min="15874" max="16128" width="9.140625" style="4"/>
    <col min="16129" max="16129" width="24.42578125" style="4" customWidth="1"/>
    <col min="16130" max="16384" width="9.140625" style="4"/>
  </cols>
  <sheetData>
    <row r="1" spans="1:13" s="3" customFormat="1" ht="15" x14ac:dyDescent="0.25">
      <c r="A1" s="2" t="s">
        <v>274</v>
      </c>
      <c r="B1" s="2" t="s">
        <v>275</v>
      </c>
      <c r="C1" s="3" t="s">
        <v>276</v>
      </c>
      <c r="D1" s="3" t="s">
        <v>277</v>
      </c>
      <c r="E1" s="3" t="s">
        <v>278</v>
      </c>
      <c r="F1" s="3" t="s">
        <v>279</v>
      </c>
      <c r="G1" s="3" t="s">
        <v>280</v>
      </c>
      <c r="H1" s="3" t="s">
        <v>281</v>
      </c>
      <c r="I1" s="3" t="s">
        <v>282</v>
      </c>
      <c r="J1" s="3" t="s">
        <v>283</v>
      </c>
      <c r="K1" s="4" t="s">
        <v>284</v>
      </c>
      <c r="L1" s="4" t="s">
        <v>285</v>
      </c>
      <c r="M1" s="4" t="s">
        <v>286</v>
      </c>
    </row>
    <row r="2" spans="1:13" x14ac:dyDescent="0.2">
      <c r="A2" s="4" t="s">
        <v>287</v>
      </c>
      <c r="B2" s="4" t="s">
        <v>288</v>
      </c>
      <c r="C2" s="4" t="str">
        <f>VLOOKUP($B2,[1]codes!$B$2:$J$243,2,FALSE)</f>
        <v>.</v>
      </c>
      <c r="D2" s="4" t="str">
        <f>VLOOKUP($B2,[1]codes!$B$2:$J$243,3,FALSE)</f>
        <v>.</v>
      </c>
      <c r="E2" s="4" t="str">
        <f>VLOOKUP($B2,[1]codes!$B$2:$J$243,4,FALSE)</f>
        <v>.</v>
      </c>
      <c r="F2" s="4" t="str">
        <f>VLOOKUP($B2,[1]codes!$B$2:$J$243,5,FALSE)</f>
        <v>.</v>
      </c>
      <c r="G2" s="4" t="str">
        <f>VLOOKUP($B2,[1]codes!$B$2:$J$243,6,FALSE)</f>
        <v>.</v>
      </c>
      <c r="H2" s="4" t="str">
        <f>VLOOKUP($B2,[1]codes!$B$2:$J$243,7,FALSE)</f>
        <v>.</v>
      </c>
      <c r="I2" s="4" t="str">
        <f>VLOOKUP($B2,[1]codes!$B$2:$J$243,8,FALSE)</f>
        <v>.</v>
      </c>
      <c r="J2" s="4" t="str">
        <f>VLOOKUP($B2,[1]codes!$B$2:$J$243,9,FALSE)</f>
        <v>.</v>
      </c>
      <c r="K2" s="4" t="str">
        <f>VLOOKUP($B2,[1]Tabelle1!$B$1:$N$267,6,FALSE)</f>
        <v>Caribbean</v>
      </c>
      <c r="L2" s="4">
        <f>VLOOKUP($B2,[1]Tabelle1!$B$1:$N$267,7,FALSE)</f>
        <v>19</v>
      </c>
      <c r="M2" s="4" t="str">
        <f>VLOOKUP($B2,[1]Tabelle1!$B$1:$N$267,8,FALSE)</f>
        <v>Americas</v>
      </c>
    </row>
    <row r="3" spans="1:13" x14ac:dyDescent="0.2">
      <c r="A3" s="4" t="s">
        <v>289</v>
      </c>
      <c r="B3" s="4" t="s">
        <v>290</v>
      </c>
      <c r="C3" s="4">
        <f>VLOOKUP($B3,[1]codes!$B$2:$J$243,2,FALSE)</f>
        <v>232</v>
      </c>
      <c r="D3" s="4" t="str">
        <f>VLOOKUP($B3,[1]codes!$B$2:$J$243,3,FALSE)</f>
        <v>.</v>
      </c>
      <c r="E3" s="4">
        <f>VLOOKUP($B3,[1]codes!$B$2:$J$243,4,FALSE)</f>
        <v>32</v>
      </c>
      <c r="F3" s="4">
        <f>VLOOKUP($B3,[1]codes!$B$2:$J$243,5,FALSE)</f>
        <v>232</v>
      </c>
      <c r="G3" s="4">
        <f>VLOOKUP($B3,[1]codes!$B$2:$J$243,6,FALSE)</f>
        <v>20</v>
      </c>
      <c r="H3" s="4">
        <f>VLOOKUP($B3,[1]codes!$B$2:$J$243,7,FALSE)</f>
        <v>150</v>
      </c>
      <c r="I3" s="4">
        <f>VLOOKUP($B3,[1]codes!$B$2:$J$243,8,FALSE)</f>
        <v>39</v>
      </c>
      <c r="J3" s="4" t="str">
        <f>VLOOKUP($B3,[1]codes!$B$2:$J$243,9,FALSE)</f>
        <v>.</v>
      </c>
      <c r="K3" s="4" t="str">
        <f>VLOOKUP($B3,[1]Tabelle1!$B$1:$N$267,6,FALSE)</f>
        <v>Southern Europe</v>
      </c>
      <c r="L3" s="4">
        <f>VLOOKUP($B3,[1]Tabelle1!$B$1:$N$267,7,FALSE)</f>
        <v>150</v>
      </c>
      <c r="M3" s="4" t="str">
        <f>VLOOKUP($B3,[1]Tabelle1!$B$1:$N$267,8,FALSE)</f>
        <v>Europe</v>
      </c>
    </row>
    <row r="4" spans="1:13" x14ac:dyDescent="0.2">
      <c r="A4" s="4" t="s">
        <v>291</v>
      </c>
      <c r="B4" s="4" t="s">
        <v>292</v>
      </c>
      <c r="C4" s="4">
        <f>VLOOKUP($B4,[1]codes!$B$2:$J$243,2,FALSE)</f>
        <v>700</v>
      </c>
      <c r="D4" s="4" t="str">
        <f>VLOOKUP($B4,[1]codes!$B$2:$J$243,3,FALSE)</f>
        <v>AFG</v>
      </c>
      <c r="E4" s="4">
        <f>VLOOKUP($B4,[1]codes!$B$2:$J$243,4,FALSE)</f>
        <v>10</v>
      </c>
      <c r="F4" s="4">
        <f>VLOOKUP($B4,[1]codes!$B$2:$J$243,5,FALSE)</f>
        <v>700</v>
      </c>
      <c r="G4" s="4">
        <f>VLOOKUP($B4,[1]codes!$B$2:$J$243,6,FALSE)</f>
        <v>4</v>
      </c>
      <c r="H4" s="4">
        <f>VLOOKUP($B4,[1]codes!$B$2:$J$243,7,FALSE)</f>
        <v>142</v>
      </c>
      <c r="I4" s="4">
        <f>VLOOKUP($B4,[1]codes!$B$2:$J$243,8,FALSE)</f>
        <v>62</v>
      </c>
      <c r="J4" s="4" t="str">
        <f>VLOOKUP($B4,[1]codes!$B$2:$J$243,9,FALSE)</f>
        <v>.</v>
      </c>
      <c r="K4" s="4" t="str">
        <f>VLOOKUP($B4,[1]Tabelle1!$B$1:$N$267,6,FALSE)</f>
        <v>Southern Asia</v>
      </c>
      <c r="L4" s="4">
        <f>VLOOKUP($B4,[1]Tabelle1!$B$1:$N$267,7,FALSE)</f>
        <v>142</v>
      </c>
      <c r="M4" s="4" t="str">
        <f>VLOOKUP($B4,[1]Tabelle1!$B$1:$N$267,8,FALSE)</f>
        <v>Asia</v>
      </c>
    </row>
    <row r="5" spans="1:13" x14ac:dyDescent="0.2">
      <c r="A5" s="4" t="s">
        <v>293</v>
      </c>
      <c r="B5" s="4" t="s">
        <v>294</v>
      </c>
      <c r="C5" s="4">
        <f>VLOOKUP($B5,[1]codes!$B$2:$J$243,2,FALSE)</f>
        <v>540</v>
      </c>
      <c r="D5" s="4" t="str">
        <f>VLOOKUP($B5,[1]codes!$B$2:$J$243,3,FALSE)</f>
        <v>ANG</v>
      </c>
      <c r="E5" s="4">
        <f>VLOOKUP($B5,[1]codes!$B$2:$J$243,4,FALSE)</f>
        <v>35</v>
      </c>
      <c r="F5" s="4">
        <f>VLOOKUP($B5,[1]codes!$B$2:$J$243,5,FALSE)</f>
        <v>540</v>
      </c>
      <c r="G5" s="4">
        <f>VLOOKUP($B5,[1]codes!$B$2:$J$243,6,FALSE)</f>
        <v>17</v>
      </c>
      <c r="H5" s="4">
        <f>VLOOKUP($B5,[1]codes!$B$2:$J$243,7,FALSE)</f>
        <v>2</v>
      </c>
      <c r="I5" s="4">
        <f>VLOOKUP($B5,[1]codes!$B$2:$J$243,8,FALSE)</f>
        <v>17</v>
      </c>
      <c r="J5" s="4" t="str">
        <f>VLOOKUP($B5,[1]codes!$B$2:$J$243,9,FALSE)</f>
        <v>.</v>
      </c>
      <c r="K5" s="4" t="str">
        <f>VLOOKUP($B5,[1]Tabelle1!$B$1:$N$267,6,FALSE)</f>
        <v>Middle Africa</v>
      </c>
      <c r="L5" s="4">
        <f>VLOOKUP($B5,[1]Tabelle1!$B$1:$N$267,7,FALSE)</f>
        <v>2</v>
      </c>
      <c r="M5" s="4" t="str">
        <f>VLOOKUP($B5,[1]Tabelle1!$B$1:$N$267,8,FALSE)</f>
        <v>Africa</v>
      </c>
    </row>
    <row r="6" spans="1:13" x14ac:dyDescent="0.2">
      <c r="A6" s="4" t="s">
        <v>295</v>
      </c>
      <c r="B6" s="4" t="s">
        <v>296</v>
      </c>
      <c r="C6" s="4" t="e">
        <f>VLOOKUP($B6,[1]codes!$B$2:$J$243,2,FALSE)</f>
        <v>#N/A</v>
      </c>
      <c r="D6" s="4" t="e">
        <f>VLOOKUP($B6,[1]codes!$B$2:$J$243,3,FALSE)</f>
        <v>#N/A</v>
      </c>
      <c r="E6" s="4" t="e">
        <f>VLOOKUP($B6,[1]codes!$B$2:$J$243,4,FALSE)</f>
        <v>#N/A</v>
      </c>
      <c r="F6" s="4" t="e">
        <f>VLOOKUP($B6,[1]codes!$B$2:$J$243,5,FALSE)</f>
        <v>#N/A</v>
      </c>
      <c r="G6" s="4" t="e">
        <f>VLOOKUP($B6,[1]codes!$B$2:$J$243,6,FALSE)</f>
        <v>#N/A</v>
      </c>
      <c r="H6" s="4" t="e">
        <f>VLOOKUP($B6,[1]codes!$B$2:$J$243,7,FALSE)</f>
        <v>#N/A</v>
      </c>
      <c r="I6" s="4" t="e">
        <f>VLOOKUP($B6,[1]codes!$B$2:$J$243,8,FALSE)</f>
        <v>#N/A</v>
      </c>
      <c r="J6" s="4" t="e">
        <f>VLOOKUP($B6,[1]codes!$B$2:$J$243,9,FALSE)</f>
        <v>#N/A</v>
      </c>
      <c r="K6" s="4" t="e">
        <f>VLOOKUP($B6,[1]Tabelle1!$B$1:$N$267,6,FALSE)</f>
        <v>#N/A</v>
      </c>
      <c r="L6" s="4" t="e">
        <f>VLOOKUP($B6,[1]Tabelle1!$B$1:$N$267,7,FALSE)</f>
        <v>#N/A</v>
      </c>
      <c r="M6" s="4" t="e">
        <f>VLOOKUP($B6,[1]Tabelle1!$B$1:$N$267,8,FALSE)</f>
        <v>#N/A</v>
      </c>
    </row>
    <row r="7" spans="1:13" x14ac:dyDescent="0.2">
      <c r="A7" s="4" t="s">
        <v>297</v>
      </c>
      <c r="B7" s="4" t="s">
        <v>298</v>
      </c>
      <c r="C7" s="4">
        <f>VLOOKUP($B7,[1]codes!$B$2:$J$243,2,FALSE)</f>
        <v>339</v>
      </c>
      <c r="D7" s="4" t="str">
        <f>VLOOKUP($B7,[1]codes!$B$2:$J$243,3,FALSE)</f>
        <v>ALB</v>
      </c>
      <c r="E7" s="4">
        <f>VLOOKUP($B7,[1]codes!$B$2:$J$243,4,FALSE)</f>
        <v>20</v>
      </c>
      <c r="F7" s="4">
        <f>VLOOKUP($B7,[1]codes!$B$2:$J$243,5,FALSE)</f>
        <v>339</v>
      </c>
      <c r="G7" s="4">
        <f>VLOOKUP($B7,[1]codes!$B$2:$J$243,6,FALSE)</f>
        <v>8</v>
      </c>
      <c r="H7" s="4">
        <f>VLOOKUP($B7,[1]codes!$B$2:$J$243,7,FALSE)</f>
        <v>150</v>
      </c>
      <c r="I7" s="4">
        <f>VLOOKUP($B7,[1]codes!$B$2:$J$243,8,FALSE)</f>
        <v>39</v>
      </c>
      <c r="J7" s="4" t="str">
        <f>VLOOKUP($B7,[1]codes!$B$2:$J$243,9,FALSE)</f>
        <v>.</v>
      </c>
      <c r="K7" s="4" t="str">
        <f>VLOOKUP($B7,[1]Tabelle1!$B$1:$N$267,6,FALSE)</f>
        <v>Southern Europe</v>
      </c>
      <c r="L7" s="4">
        <f>VLOOKUP($B7,[1]Tabelle1!$B$1:$N$267,7,FALSE)</f>
        <v>150</v>
      </c>
      <c r="M7" s="4" t="str">
        <f>VLOOKUP($B7,[1]Tabelle1!$B$1:$N$267,8,FALSE)</f>
        <v>Europe</v>
      </c>
    </row>
    <row r="8" spans="1:13" x14ac:dyDescent="0.2">
      <c r="A8" s="4" t="s">
        <v>299</v>
      </c>
      <c r="B8" s="4" t="s">
        <v>300</v>
      </c>
      <c r="C8" s="4" t="str">
        <f>VLOOKUP($B8,[1]codes!$B$2:$J$243,2,FALSE)</f>
        <v>.</v>
      </c>
      <c r="D8" s="4" t="str">
        <f>VLOOKUP($B8,[1]codes!$B$2:$J$243,3,FALSE)</f>
        <v>.</v>
      </c>
      <c r="E8" s="4" t="str">
        <f>VLOOKUP($B8,[1]codes!$B$2:$J$243,4,FALSE)</f>
        <v>.</v>
      </c>
      <c r="F8" s="4" t="str">
        <f>VLOOKUP($B8,[1]codes!$B$2:$J$243,5,FALSE)</f>
        <v>.</v>
      </c>
      <c r="G8" s="4" t="str">
        <f>VLOOKUP($B8,[1]codes!$B$2:$J$243,6,FALSE)</f>
        <v>.</v>
      </c>
      <c r="H8" s="4" t="str">
        <f>VLOOKUP($B8,[1]codes!$B$2:$J$243,7,FALSE)</f>
        <v>.</v>
      </c>
      <c r="I8" s="4" t="str">
        <f>VLOOKUP($B8,[1]codes!$B$2:$J$243,8,FALSE)</f>
        <v>.</v>
      </c>
      <c r="J8" s="4" t="str">
        <f>VLOOKUP($B8,[1]codes!$B$2:$J$243,9,FALSE)</f>
        <v>.</v>
      </c>
      <c r="K8" s="4" t="str">
        <f>VLOOKUP($B8,[1]Tabelle1!$B$1:$N$267,6,FALSE)</f>
        <v>Caribbean</v>
      </c>
      <c r="L8" s="4">
        <f>VLOOKUP($B8,[1]Tabelle1!$B$1:$N$267,7,FALSE)</f>
        <v>19</v>
      </c>
      <c r="M8" s="4" t="str">
        <f>VLOOKUP($B8,[1]Tabelle1!$B$1:$N$267,8,FALSE)</f>
        <v>Americas</v>
      </c>
    </row>
    <row r="9" spans="1:13" x14ac:dyDescent="0.2">
      <c r="A9" s="4" t="s">
        <v>301</v>
      </c>
      <c r="B9" s="4" t="s">
        <v>300</v>
      </c>
      <c r="C9" s="4" t="str">
        <f>VLOOKUP($B9,[1]codes!$B$2:$J$243,2,FALSE)</f>
        <v>.</v>
      </c>
      <c r="D9" s="4" t="str">
        <f>VLOOKUP($B9,[1]codes!$B$2:$J$243,3,FALSE)</f>
        <v>.</v>
      </c>
      <c r="E9" s="4" t="str">
        <f>VLOOKUP($B9,[1]codes!$B$2:$J$243,4,FALSE)</f>
        <v>.</v>
      </c>
      <c r="F9" s="4" t="str">
        <f>VLOOKUP($B9,[1]codes!$B$2:$J$243,5,FALSE)</f>
        <v>.</v>
      </c>
      <c r="G9" s="4" t="str">
        <f>VLOOKUP($B9,[1]codes!$B$2:$J$243,6,FALSE)</f>
        <v>.</v>
      </c>
      <c r="H9" s="4" t="str">
        <f>VLOOKUP($B9,[1]codes!$B$2:$J$243,7,FALSE)</f>
        <v>.</v>
      </c>
      <c r="I9" s="4" t="str">
        <f>VLOOKUP($B9,[1]codes!$B$2:$J$243,8,FALSE)</f>
        <v>.</v>
      </c>
      <c r="J9" s="4" t="str">
        <f>VLOOKUP($B9,[1]codes!$B$2:$J$243,9,FALSE)</f>
        <v>.</v>
      </c>
      <c r="K9" s="4" t="str">
        <f>VLOOKUP($B9,[1]Tabelle1!$B$1:$N$267,6,FALSE)</f>
        <v>Caribbean</v>
      </c>
      <c r="L9" s="4">
        <f>VLOOKUP($B9,[1]Tabelle1!$B$1:$N$267,7,FALSE)</f>
        <v>19</v>
      </c>
      <c r="M9" s="4" t="str">
        <f>VLOOKUP($B9,[1]Tabelle1!$B$1:$N$267,8,FALSE)</f>
        <v>Americas</v>
      </c>
    </row>
    <row r="10" spans="1:13" x14ac:dyDescent="0.2">
      <c r="A10" s="4" t="s">
        <v>302</v>
      </c>
      <c r="B10" s="4" t="s">
        <v>303</v>
      </c>
      <c r="C10" s="4">
        <f>VLOOKUP($B10,[1]codes!$B$2:$J$243,2,FALSE)</f>
        <v>696</v>
      </c>
      <c r="D10" s="4" t="str">
        <f>VLOOKUP($B10,[1]codes!$B$2:$J$243,3,FALSE)</f>
        <v>UAE</v>
      </c>
      <c r="E10" s="4">
        <f>VLOOKUP($B10,[1]codes!$B$2:$J$243,4,FALSE)</f>
        <v>1185</v>
      </c>
      <c r="F10" s="4">
        <f>VLOOKUP($B10,[1]codes!$B$2:$J$243,5,FALSE)</f>
        <v>696</v>
      </c>
      <c r="G10" s="4">
        <f>VLOOKUP($B10,[1]codes!$B$2:$J$243,6,FALSE)</f>
        <v>784</v>
      </c>
      <c r="H10" s="4">
        <f>VLOOKUP($B10,[1]codes!$B$2:$J$243,7,FALSE)</f>
        <v>142</v>
      </c>
      <c r="I10" s="4">
        <f>VLOOKUP($B10,[1]codes!$B$2:$J$243,8,FALSE)</f>
        <v>145</v>
      </c>
      <c r="J10" s="4" t="str">
        <f>VLOOKUP($B10,[1]codes!$B$2:$J$243,9,FALSE)</f>
        <v>.</v>
      </c>
      <c r="K10" s="4" t="str">
        <f>VLOOKUP($B10,[1]Tabelle1!$B$1:$N$267,6,FALSE)</f>
        <v>Western Asia</v>
      </c>
      <c r="L10" s="4">
        <f>VLOOKUP($B10,[1]Tabelle1!$B$1:$N$267,7,FALSE)</f>
        <v>142</v>
      </c>
      <c r="M10" s="4" t="str">
        <f>VLOOKUP($B10,[1]Tabelle1!$B$1:$N$267,8,FALSE)</f>
        <v>Asia</v>
      </c>
    </row>
    <row r="11" spans="1:13" x14ac:dyDescent="0.2">
      <c r="A11" s="4" t="s">
        <v>304</v>
      </c>
      <c r="B11" s="4" t="s">
        <v>303</v>
      </c>
      <c r="C11" s="4">
        <f>VLOOKUP($B11,[1]codes!$B$2:$J$243,2,FALSE)</f>
        <v>696</v>
      </c>
      <c r="D11" s="4" t="str">
        <f>VLOOKUP($B11,[1]codes!$B$2:$J$243,3,FALSE)</f>
        <v>UAE</v>
      </c>
      <c r="E11" s="4">
        <f>VLOOKUP($B11,[1]codes!$B$2:$J$243,4,FALSE)</f>
        <v>1185</v>
      </c>
      <c r="F11" s="4">
        <f>VLOOKUP($B11,[1]codes!$B$2:$J$243,5,FALSE)</f>
        <v>696</v>
      </c>
      <c r="G11" s="4">
        <f>VLOOKUP($B11,[1]codes!$B$2:$J$243,6,FALSE)</f>
        <v>784</v>
      </c>
      <c r="H11" s="4">
        <f>VLOOKUP($B11,[1]codes!$B$2:$J$243,7,FALSE)</f>
        <v>142</v>
      </c>
      <c r="I11" s="4">
        <f>VLOOKUP($B11,[1]codes!$B$2:$J$243,8,FALSE)</f>
        <v>145</v>
      </c>
      <c r="J11" s="4" t="str">
        <f>VLOOKUP($B11,[1]codes!$B$2:$J$243,9,FALSE)</f>
        <v>.</v>
      </c>
      <c r="K11" s="4" t="str">
        <f>VLOOKUP($B11,[1]Tabelle1!$B$1:$N$267,6,FALSE)</f>
        <v>Western Asia</v>
      </c>
      <c r="L11" s="4">
        <f>VLOOKUP($B11,[1]Tabelle1!$B$1:$N$267,7,FALSE)</f>
        <v>142</v>
      </c>
      <c r="M11" s="4" t="str">
        <f>VLOOKUP($B11,[1]Tabelle1!$B$1:$N$267,8,FALSE)</f>
        <v>Asia</v>
      </c>
    </row>
    <row r="12" spans="1:13" x14ac:dyDescent="0.2">
      <c r="A12" s="4" t="s">
        <v>305</v>
      </c>
      <c r="B12" s="4" t="s">
        <v>306</v>
      </c>
      <c r="C12" s="4">
        <f>VLOOKUP($B12,[1]codes!$B$2:$J$243,2,FALSE)</f>
        <v>160</v>
      </c>
      <c r="D12" s="4" t="str">
        <f>VLOOKUP($B12,[1]codes!$B$2:$J$243,3,FALSE)</f>
        <v>ARG</v>
      </c>
      <c r="E12" s="4">
        <f>VLOOKUP($B12,[1]codes!$B$2:$J$243,4,FALSE)</f>
        <v>40</v>
      </c>
      <c r="F12" s="4">
        <f>VLOOKUP($B12,[1]codes!$B$2:$J$243,5,FALSE)</f>
        <v>160</v>
      </c>
      <c r="G12" s="4">
        <f>VLOOKUP($B12,[1]codes!$B$2:$J$243,6,FALSE)</f>
        <v>32</v>
      </c>
      <c r="H12" s="4">
        <f>VLOOKUP($B12,[1]codes!$B$2:$J$243,7,FALSE)</f>
        <v>419</v>
      </c>
      <c r="I12" s="4">
        <f>VLOOKUP($B12,[1]codes!$B$2:$J$243,8,FALSE)</f>
        <v>5</v>
      </c>
      <c r="J12" s="4" t="str">
        <f>VLOOKUP($B12,[1]codes!$B$2:$J$243,9,FALSE)</f>
        <v>ARG</v>
      </c>
      <c r="K12" s="4" t="str">
        <f>VLOOKUP($B12,[1]Tabelle1!$B$1:$N$267,6,FALSE)</f>
        <v>South America</v>
      </c>
      <c r="L12" s="4">
        <f>VLOOKUP($B12,[1]Tabelle1!$B$1:$N$267,7,FALSE)</f>
        <v>19</v>
      </c>
      <c r="M12" s="4" t="str">
        <f>VLOOKUP($B12,[1]Tabelle1!$B$1:$N$267,8,FALSE)</f>
        <v>Americas</v>
      </c>
    </row>
    <row r="13" spans="1:13" x14ac:dyDescent="0.2">
      <c r="A13" s="4" t="s">
        <v>307</v>
      </c>
      <c r="B13" s="4" t="s">
        <v>308</v>
      </c>
      <c r="C13" s="4">
        <f>VLOOKUP($B13,[1]codes!$B$2:$J$243,2,FALSE)</f>
        <v>371</v>
      </c>
      <c r="D13" s="4" t="str">
        <f>VLOOKUP($B13,[1]codes!$B$2:$J$243,3,FALSE)</f>
        <v>ARM</v>
      </c>
      <c r="E13" s="4">
        <f>VLOOKUP($B13,[1]codes!$B$2:$J$243,4,FALSE)</f>
        <v>45</v>
      </c>
      <c r="F13" s="4">
        <f>VLOOKUP($B13,[1]codes!$B$2:$J$243,5,FALSE)</f>
        <v>371</v>
      </c>
      <c r="G13" s="4">
        <f>VLOOKUP($B13,[1]codes!$B$2:$J$243,6,FALSE)</f>
        <v>51</v>
      </c>
      <c r="H13" s="4">
        <f>VLOOKUP($B13,[1]codes!$B$2:$J$243,7,FALSE)</f>
        <v>142</v>
      </c>
      <c r="I13" s="4">
        <f>VLOOKUP($B13,[1]codes!$B$2:$J$243,8,FALSE)</f>
        <v>145</v>
      </c>
      <c r="J13" s="4" t="str">
        <f>VLOOKUP($B13,[1]codes!$B$2:$J$243,9,FALSE)</f>
        <v>.</v>
      </c>
      <c r="K13" s="4" t="str">
        <f>VLOOKUP($B13,[1]Tabelle1!$B$1:$N$267,6,FALSE)</f>
        <v>Western Asia</v>
      </c>
      <c r="L13" s="4">
        <f>VLOOKUP($B13,[1]Tabelle1!$B$1:$N$267,7,FALSE)</f>
        <v>142</v>
      </c>
      <c r="M13" s="4" t="str">
        <f>VLOOKUP($B13,[1]Tabelle1!$B$1:$N$267,8,FALSE)</f>
        <v>Asia</v>
      </c>
    </row>
    <row r="14" spans="1:13" x14ac:dyDescent="0.2">
      <c r="A14" s="4" t="s">
        <v>309</v>
      </c>
      <c r="B14" s="4" t="s">
        <v>310</v>
      </c>
      <c r="C14" s="4" t="str">
        <f>VLOOKUP($B14,[1]codes!$B$2:$J$243,2,FALSE)</f>
        <v>.</v>
      </c>
      <c r="D14" s="4" t="str">
        <f>VLOOKUP($B14,[1]codes!$B$2:$J$243,3,FALSE)</f>
        <v>.</v>
      </c>
      <c r="E14" s="4" t="str">
        <f>VLOOKUP($B14,[1]codes!$B$2:$J$243,4,FALSE)</f>
        <v>.</v>
      </c>
      <c r="F14" s="4" t="str">
        <f>VLOOKUP($B14,[1]codes!$B$2:$J$243,5,FALSE)</f>
        <v>.</v>
      </c>
      <c r="G14" s="4" t="str">
        <f>VLOOKUP($B14,[1]codes!$B$2:$J$243,6,FALSE)</f>
        <v>.</v>
      </c>
      <c r="H14" s="4" t="str">
        <f>VLOOKUP($B14,[1]codes!$B$2:$J$243,7,FALSE)</f>
        <v>.</v>
      </c>
      <c r="I14" s="4" t="str">
        <f>VLOOKUP($B14,[1]codes!$B$2:$J$243,8,FALSE)</f>
        <v>.</v>
      </c>
      <c r="J14" s="4" t="str">
        <f>VLOOKUP($B14,[1]codes!$B$2:$J$243,9,FALSE)</f>
        <v>.</v>
      </c>
      <c r="K14" s="4" t="str">
        <f>VLOOKUP($B14,[1]Tabelle1!$B$1:$N$267,6,FALSE)</f>
        <v>Polynesia</v>
      </c>
      <c r="L14" s="4">
        <f>VLOOKUP($B14,[1]Tabelle1!$B$1:$N$267,7,FALSE)</f>
        <v>9</v>
      </c>
      <c r="M14" s="4" t="str">
        <f>VLOOKUP($B14,[1]Tabelle1!$B$1:$N$267,8,FALSE)</f>
        <v>Oceania</v>
      </c>
    </row>
    <row r="15" spans="1:13" x14ac:dyDescent="0.2">
      <c r="A15" s="4" t="s">
        <v>311</v>
      </c>
      <c r="B15" s="4" t="s">
        <v>312</v>
      </c>
      <c r="C15" s="4">
        <f>VLOOKUP($B15,[1]codes!$B$2:$J$243,2,FALSE)</f>
        <v>58</v>
      </c>
      <c r="D15" s="4" t="str">
        <f>VLOOKUP($B15,[1]codes!$B$2:$J$243,3,FALSE)</f>
        <v>.</v>
      </c>
      <c r="E15" s="4">
        <f>VLOOKUP($B15,[1]codes!$B$2:$J$243,4,FALSE)</f>
        <v>37</v>
      </c>
      <c r="F15" s="4">
        <f>VLOOKUP($B15,[1]codes!$B$2:$J$243,5,FALSE)</f>
        <v>58</v>
      </c>
      <c r="G15" s="4">
        <f>VLOOKUP($B15,[1]codes!$B$2:$J$243,6,FALSE)</f>
        <v>28</v>
      </c>
      <c r="H15" s="4">
        <f>VLOOKUP($B15,[1]codes!$B$2:$J$243,7,FALSE)</f>
        <v>419</v>
      </c>
      <c r="I15" s="4">
        <f>VLOOKUP($B15,[1]codes!$B$2:$J$243,8,FALSE)</f>
        <v>29</v>
      </c>
      <c r="J15" s="4" t="str">
        <f>VLOOKUP($B15,[1]codes!$B$2:$J$243,9,FALSE)</f>
        <v>.</v>
      </c>
      <c r="K15" s="4" t="str">
        <f>VLOOKUP($B15,[1]Tabelle1!$B$1:$N$267,6,FALSE)</f>
        <v>Caribbean</v>
      </c>
      <c r="L15" s="4">
        <f>VLOOKUP($B15,[1]Tabelle1!$B$1:$N$267,7,FALSE)</f>
        <v>19</v>
      </c>
      <c r="M15" s="4" t="str">
        <f>VLOOKUP($B15,[1]Tabelle1!$B$1:$N$267,8,FALSE)</f>
        <v>Americas</v>
      </c>
    </row>
    <row r="16" spans="1:13" x14ac:dyDescent="0.2">
      <c r="A16" s="4" t="s">
        <v>313</v>
      </c>
      <c r="B16" s="4" t="s">
        <v>312</v>
      </c>
      <c r="C16" s="4">
        <f>VLOOKUP($B16,[1]codes!$B$2:$J$243,2,FALSE)</f>
        <v>58</v>
      </c>
      <c r="D16" s="4" t="str">
        <f>VLOOKUP($B16,[1]codes!$B$2:$J$243,3,FALSE)</f>
        <v>.</v>
      </c>
      <c r="E16" s="4">
        <f>VLOOKUP($B16,[1]codes!$B$2:$J$243,4,FALSE)</f>
        <v>37</v>
      </c>
      <c r="F16" s="4">
        <f>VLOOKUP($B16,[1]codes!$B$2:$J$243,5,FALSE)</f>
        <v>58</v>
      </c>
      <c r="G16" s="4">
        <f>VLOOKUP($B16,[1]codes!$B$2:$J$243,6,FALSE)</f>
        <v>28</v>
      </c>
      <c r="H16" s="4">
        <f>VLOOKUP($B16,[1]codes!$B$2:$J$243,7,FALSE)</f>
        <v>419</v>
      </c>
      <c r="I16" s="4">
        <f>VLOOKUP($B16,[1]codes!$B$2:$J$243,8,FALSE)</f>
        <v>29</v>
      </c>
      <c r="J16" s="4" t="str">
        <f>VLOOKUP($B16,[1]codes!$B$2:$J$243,9,FALSE)</f>
        <v>.</v>
      </c>
      <c r="K16" s="4" t="str">
        <f>VLOOKUP($B16,[1]Tabelle1!$B$1:$N$267,6,FALSE)</f>
        <v>Caribbean</v>
      </c>
      <c r="L16" s="4">
        <f>VLOOKUP($B16,[1]Tabelle1!$B$1:$N$267,7,FALSE)</f>
        <v>19</v>
      </c>
      <c r="M16" s="4" t="str">
        <f>VLOOKUP($B16,[1]Tabelle1!$B$1:$N$267,8,FALSE)</f>
        <v>Americas</v>
      </c>
    </row>
    <row r="17" spans="1:13" x14ac:dyDescent="0.2">
      <c r="A17" s="4" t="s">
        <v>314</v>
      </c>
      <c r="B17" s="4" t="s">
        <v>315</v>
      </c>
      <c r="C17" s="4">
        <f>VLOOKUP($B17,[1]codes!$B$2:$J$243,2,FALSE)</f>
        <v>900</v>
      </c>
      <c r="D17" s="4" t="str">
        <f>VLOOKUP($B17,[1]codes!$B$2:$J$243,3,FALSE)</f>
        <v>AUL</v>
      </c>
      <c r="E17" s="4">
        <f>VLOOKUP($B17,[1]codes!$B$2:$J$243,4,FALSE)</f>
        <v>50</v>
      </c>
      <c r="F17" s="4">
        <f>VLOOKUP($B17,[1]codes!$B$2:$J$243,5,FALSE)</f>
        <v>900</v>
      </c>
      <c r="G17" s="4">
        <f>VLOOKUP($B17,[1]codes!$B$2:$J$243,6,FALSE)</f>
        <v>36</v>
      </c>
      <c r="H17" s="4">
        <f>VLOOKUP($B17,[1]codes!$B$2:$J$243,7,FALSE)</f>
        <v>9</v>
      </c>
      <c r="I17" s="4">
        <f>VLOOKUP($B17,[1]codes!$B$2:$J$243,8,FALSE)</f>
        <v>53</v>
      </c>
      <c r="J17" s="4" t="str">
        <f>VLOOKUP($B17,[1]codes!$B$2:$J$243,9,FALSE)</f>
        <v>.</v>
      </c>
      <c r="K17" s="4" t="str">
        <f>VLOOKUP($B17,[1]Tabelle1!$B$1:$N$267,6,FALSE)</f>
        <v>Australia and New Zealand</v>
      </c>
      <c r="L17" s="4">
        <f>VLOOKUP($B17,[1]Tabelle1!$B$1:$N$267,7,FALSE)</f>
        <v>9</v>
      </c>
      <c r="M17" s="4" t="str">
        <f>VLOOKUP($B17,[1]Tabelle1!$B$1:$N$267,8,FALSE)</f>
        <v>Oceania</v>
      </c>
    </row>
    <row r="18" spans="1:13" x14ac:dyDescent="0.2">
      <c r="A18" s="4" t="s">
        <v>264</v>
      </c>
      <c r="B18" s="4" t="s">
        <v>316</v>
      </c>
      <c r="C18" s="4">
        <f>VLOOKUP($B18,[1]codes!$B$2:$J$243,2,FALSE)</f>
        <v>305</v>
      </c>
      <c r="D18" s="4" t="str">
        <f>VLOOKUP($B18,[1]codes!$B$2:$J$243,3,FALSE)</f>
        <v>AUS</v>
      </c>
      <c r="E18" s="4">
        <f>VLOOKUP($B18,[1]codes!$B$2:$J$243,4,FALSE)</f>
        <v>61</v>
      </c>
      <c r="F18" s="4">
        <f>VLOOKUP($B18,[1]codes!$B$2:$J$243,5,FALSE)</f>
        <v>305</v>
      </c>
      <c r="G18" s="4">
        <f>VLOOKUP($B18,[1]codes!$B$2:$J$243,6,FALSE)</f>
        <v>40</v>
      </c>
      <c r="H18" s="4">
        <f>VLOOKUP($B18,[1]codes!$B$2:$J$243,7,FALSE)</f>
        <v>150</v>
      </c>
      <c r="I18" s="4">
        <f>VLOOKUP($B18,[1]codes!$B$2:$J$243,8,FALSE)</f>
        <v>155</v>
      </c>
      <c r="J18" s="4" t="str">
        <f>VLOOKUP($B18,[1]codes!$B$2:$J$243,9,FALSE)</f>
        <v>.</v>
      </c>
      <c r="K18" s="4" t="str">
        <f>VLOOKUP($B18,[1]Tabelle1!$B$1:$N$267,6,FALSE)</f>
        <v>Western Europe</v>
      </c>
      <c r="L18" s="4">
        <f>VLOOKUP($B18,[1]Tabelle1!$B$1:$N$267,7,FALSE)</f>
        <v>150</v>
      </c>
      <c r="M18" s="4" t="str">
        <f>VLOOKUP($B18,[1]Tabelle1!$B$1:$N$267,8,FALSE)</f>
        <v>Europe</v>
      </c>
    </row>
    <row r="19" spans="1:13" x14ac:dyDescent="0.2">
      <c r="A19" s="4" t="s">
        <v>317</v>
      </c>
      <c r="B19" s="4" t="s">
        <v>318</v>
      </c>
      <c r="C19" s="4">
        <f>VLOOKUP($B19,[1]codes!$B$2:$J$243,2,FALSE)</f>
        <v>373</v>
      </c>
      <c r="D19" s="4" t="str">
        <f>VLOOKUP($B19,[1]codes!$B$2:$J$243,3,FALSE)</f>
        <v>AZE</v>
      </c>
      <c r="E19" s="4">
        <f>VLOOKUP($B19,[1]codes!$B$2:$J$243,4,FALSE)</f>
        <v>64</v>
      </c>
      <c r="F19" s="4">
        <f>VLOOKUP($B19,[1]codes!$B$2:$J$243,5,FALSE)</f>
        <v>373</v>
      </c>
      <c r="G19" s="4">
        <f>VLOOKUP($B19,[1]codes!$B$2:$J$243,6,FALSE)</f>
        <v>31</v>
      </c>
      <c r="H19" s="4">
        <f>VLOOKUP($B19,[1]codes!$B$2:$J$243,7,FALSE)</f>
        <v>142</v>
      </c>
      <c r="I19" s="4">
        <f>VLOOKUP($B19,[1]codes!$B$2:$J$243,8,FALSE)</f>
        <v>145</v>
      </c>
      <c r="J19" s="4" t="str">
        <f>VLOOKUP($B19,[1]codes!$B$2:$J$243,9,FALSE)</f>
        <v>.</v>
      </c>
      <c r="K19" s="4" t="str">
        <f>VLOOKUP($B19,[1]Tabelle1!$B$1:$N$267,6,FALSE)</f>
        <v>Western Asia</v>
      </c>
      <c r="L19" s="4">
        <f>VLOOKUP($B19,[1]Tabelle1!$B$1:$N$267,7,FALSE)</f>
        <v>142</v>
      </c>
      <c r="M19" s="4" t="str">
        <f>VLOOKUP($B19,[1]Tabelle1!$B$1:$N$267,8,FALSE)</f>
        <v>Asia</v>
      </c>
    </row>
    <row r="20" spans="1:13" x14ac:dyDescent="0.2">
      <c r="A20" s="4" t="s">
        <v>319</v>
      </c>
      <c r="B20" s="4" t="s">
        <v>318</v>
      </c>
      <c r="C20" s="4">
        <f>VLOOKUP($B20,[1]codes!$B$2:$J$243,2,FALSE)</f>
        <v>373</v>
      </c>
      <c r="D20" s="4" t="str">
        <f>VLOOKUP($B20,[1]codes!$B$2:$J$243,3,FALSE)</f>
        <v>AZE</v>
      </c>
      <c r="E20" s="4">
        <f>VLOOKUP($B20,[1]codes!$B$2:$J$243,4,FALSE)</f>
        <v>64</v>
      </c>
      <c r="F20" s="4">
        <f>VLOOKUP($B20,[1]codes!$B$2:$J$243,5,FALSE)</f>
        <v>373</v>
      </c>
      <c r="G20" s="4">
        <f>VLOOKUP($B20,[1]codes!$B$2:$J$243,6,FALSE)</f>
        <v>31</v>
      </c>
      <c r="H20" s="4">
        <f>VLOOKUP($B20,[1]codes!$B$2:$J$243,7,FALSE)</f>
        <v>142</v>
      </c>
      <c r="I20" s="4">
        <f>VLOOKUP($B20,[1]codes!$B$2:$J$243,8,FALSE)</f>
        <v>145</v>
      </c>
      <c r="J20" s="4" t="str">
        <f>VLOOKUP($B20,[1]codes!$B$2:$J$243,9,FALSE)</f>
        <v>.</v>
      </c>
      <c r="K20" s="4" t="str">
        <f>VLOOKUP($B20,[1]Tabelle1!$B$1:$N$267,6,FALSE)</f>
        <v>Western Asia</v>
      </c>
      <c r="L20" s="4">
        <f>VLOOKUP($B20,[1]Tabelle1!$B$1:$N$267,7,FALSE)</f>
        <v>142</v>
      </c>
      <c r="M20" s="4" t="str">
        <f>VLOOKUP($B20,[1]Tabelle1!$B$1:$N$267,8,FALSE)</f>
        <v>Asia</v>
      </c>
    </row>
    <row r="21" spans="1:13" x14ac:dyDescent="0.2">
      <c r="A21" s="4" t="s">
        <v>320</v>
      </c>
      <c r="B21" s="4" t="s">
        <v>321</v>
      </c>
      <c r="C21" s="4">
        <f>VLOOKUP($B21,[1]codes!$B$2:$J$243,2,FALSE)</f>
        <v>516</v>
      </c>
      <c r="D21" s="4" t="str">
        <f>VLOOKUP($B21,[1]codes!$B$2:$J$243,3,FALSE)</f>
        <v>BUI</v>
      </c>
      <c r="E21" s="4">
        <f>VLOOKUP($B21,[1]codes!$B$2:$J$243,4,FALSE)</f>
        <v>150</v>
      </c>
      <c r="F21" s="4">
        <f>VLOOKUP($B21,[1]codes!$B$2:$J$243,5,FALSE)</f>
        <v>516</v>
      </c>
      <c r="G21" s="4">
        <f>VLOOKUP($B21,[1]codes!$B$2:$J$243,6,FALSE)</f>
        <v>108</v>
      </c>
      <c r="H21" s="4">
        <f>VLOOKUP($B21,[1]codes!$B$2:$J$243,7,FALSE)</f>
        <v>2</v>
      </c>
      <c r="I21" s="4">
        <f>VLOOKUP($B21,[1]codes!$B$2:$J$243,8,FALSE)</f>
        <v>14</v>
      </c>
      <c r="J21" s="4" t="str">
        <f>VLOOKUP($B21,[1]codes!$B$2:$J$243,9,FALSE)</f>
        <v>.</v>
      </c>
      <c r="K21" s="4" t="str">
        <f>VLOOKUP($B21,[1]Tabelle1!$B$1:$N$267,6,FALSE)</f>
        <v>Eastern Africa</v>
      </c>
      <c r="L21" s="4">
        <f>VLOOKUP($B21,[1]Tabelle1!$B$1:$N$267,7,FALSE)</f>
        <v>2</v>
      </c>
      <c r="M21" s="4" t="str">
        <f>VLOOKUP($B21,[1]Tabelle1!$B$1:$N$267,8,FALSE)</f>
        <v>Africa</v>
      </c>
    </row>
    <row r="22" spans="1:13" x14ac:dyDescent="0.2">
      <c r="A22" s="4" t="s">
        <v>252</v>
      </c>
      <c r="B22" s="4" t="s">
        <v>322</v>
      </c>
      <c r="C22" s="4">
        <f>VLOOKUP($B22,[1]codes!$B$2:$J$243,2,FALSE)</f>
        <v>211</v>
      </c>
      <c r="D22" s="4" t="str">
        <f>VLOOKUP($B22,[1]codes!$B$2:$J$243,3,FALSE)</f>
        <v>BEL</v>
      </c>
      <c r="E22" s="4">
        <f>VLOOKUP($B22,[1]codes!$B$2:$J$243,4,FALSE)</f>
        <v>80</v>
      </c>
      <c r="F22" s="4">
        <f>VLOOKUP($B22,[1]codes!$B$2:$J$243,5,FALSE)</f>
        <v>211</v>
      </c>
      <c r="G22" s="4">
        <f>VLOOKUP($B22,[1]codes!$B$2:$J$243,6,FALSE)</f>
        <v>56</v>
      </c>
      <c r="H22" s="4">
        <f>VLOOKUP($B22,[1]codes!$B$2:$J$243,7,FALSE)</f>
        <v>150</v>
      </c>
      <c r="I22" s="4">
        <f>VLOOKUP($B22,[1]codes!$B$2:$J$243,8,FALSE)</f>
        <v>155</v>
      </c>
      <c r="J22" s="4" t="str">
        <f>VLOOKUP($B22,[1]codes!$B$2:$J$243,9,FALSE)</f>
        <v>BLX</v>
      </c>
      <c r="K22" s="4" t="str">
        <f>VLOOKUP($B22,[1]Tabelle1!$B$1:$N$267,6,FALSE)</f>
        <v>Western Europe</v>
      </c>
      <c r="L22" s="4">
        <f>VLOOKUP($B22,[1]Tabelle1!$B$1:$N$267,7,FALSE)</f>
        <v>150</v>
      </c>
      <c r="M22" s="4" t="str">
        <f>VLOOKUP($B22,[1]Tabelle1!$B$1:$N$267,8,FALSE)</f>
        <v>Europe</v>
      </c>
    </row>
    <row r="23" spans="1:13" x14ac:dyDescent="0.2">
      <c r="A23" s="4" t="s">
        <v>323</v>
      </c>
      <c r="B23" s="4" t="s">
        <v>324</v>
      </c>
      <c r="C23" s="4">
        <f>VLOOKUP($B23,[1]codes!$B$2:$J$243,2,FALSE)</f>
        <v>434</v>
      </c>
      <c r="D23" s="4" t="str">
        <f>VLOOKUP($B23,[1]codes!$B$2:$J$243,3,FALSE)</f>
        <v>BEN</v>
      </c>
      <c r="E23" s="4">
        <f>VLOOKUP($B23,[1]codes!$B$2:$J$243,4,FALSE)</f>
        <v>310</v>
      </c>
      <c r="F23" s="4">
        <f>VLOOKUP($B23,[1]codes!$B$2:$J$243,5,FALSE)</f>
        <v>434</v>
      </c>
      <c r="G23" s="4">
        <f>VLOOKUP($B23,[1]codes!$B$2:$J$243,6,FALSE)</f>
        <v>204</v>
      </c>
      <c r="H23" s="4">
        <f>VLOOKUP($B23,[1]codes!$B$2:$J$243,7,FALSE)</f>
        <v>2</v>
      </c>
      <c r="I23" s="4">
        <f>VLOOKUP($B23,[1]codes!$B$2:$J$243,8,FALSE)</f>
        <v>11</v>
      </c>
      <c r="J23" s="4" t="str">
        <f>VLOOKUP($B23,[1]codes!$B$2:$J$243,9,FALSE)</f>
        <v>.</v>
      </c>
      <c r="K23" s="4" t="str">
        <f>VLOOKUP($B23,[1]Tabelle1!$B$1:$N$267,6,FALSE)</f>
        <v>Western Africa</v>
      </c>
      <c r="L23" s="4">
        <f>VLOOKUP($B23,[1]Tabelle1!$B$1:$N$267,7,FALSE)</f>
        <v>2</v>
      </c>
      <c r="M23" s="4" t="str">
        <f>VLOOKUP($B23,[1]Tabelle1!$B$1:$N$267,8,FALSE)</f>
        <v>Africa</v>
      </c>
    </row>
    <row r="24" spans="1:13" x14ac:dyDescent="0.2">
      <c r="A24" s="4" t="s">
        <v>325</v>
      </c>
      <c r="B24" s="4" t="s">
        <v>326</v>
      </c>
      <c r="C24" s="4">
        <f>VLOOKUP($B24,[1]codes!$B$2:$J$243,2,FALSE)</f>
        <v>439</v>
      </c>
      <c r="D24" s="4" t="str">
        <f>VLOOKUP($B24,[1]codes!$B$2:$J$243,3,FALSE)</f>
        <v>BFO</v>
      </c>
      <c r="E24" s="4">
        <f>VLOOKUP($B24,[1]codes!$B$2:$J$243,4,FALSE)</f>
        <v>1230</v>
      </c>
      <c r="F24" s="4">
        <f>VLOOKUP($B24,[1]codes!$B$2:$J$243,5,FALSE)</f>
        <v>439</v>
      </c>
      <c r="G24" s="4">
        <f>VLOOKUP($B24,[1]codes!$B$2:$J$243,6,FALSE)</f>
        <v>854</v>
      </c>
      <c r="H24" s="4">
        <f>VLOOKUP($B24,[1]codes!$B$2:$J$243,7,FALSE)</f>
        <v>2</v>
      </c>
      <c r="I24" s="4">
        <f>VLOOKUP($B24,[1]codes!$B$2:$J$243,8,FALSE)</f>
        <v>11</v>
      </c>
      <c r="J24" s="4" t="str">
        <f>VLOOKUP($B24,[1]codes!$B$2:$J$243,9,FALSE)</f>
        <v>.</v>
      </c>
      <c r="K24" s="4" t="str">
        <f>VLOOKUP($B24,[1]Tabelle1!$B$1:$N$267,6,FALSE)</f>
        <v>Western Africa</v>
      </c>
      <c r="L24" s="4">
        <f>VLOOKUP($B24,[1]Tabelle1!$B$1:$N$267,7,FALSE)</f>
        <v>2</v>
      </c>
      <c r="M24" s="4" t="str">
        <f>VLOOKUP($B24,[1]Tabelle1!$B$1:$N$267,8,FALSE)</f>
        <v>Africa</v>
      </c>
    </row>
    <row r="25" spans="1:13" x14ac:dyDescent="0.2">
      <c r="A25" s="4" t="s">
        <v>327</v>
      </c>
      <c r="B25" s="4" t="s">
        <v>328</v>
      </c>
      <c r="C25" s="4">
        <f>VLOOKUP($B25,[1]codes!$B$2:$J$243,2,FALSE)</f>
        <v>771</v>
      </c>
      <c r="D25" s="4" t="str">
        <f>VLOOKUP($B25,[1]codes!$B$2:$J$243,3,FALSE)</f>
        <v>BNG</v>
      </c>
      <c r="E25" s="4">
        <f>VLOOKUP($B25,[1]codes!$B$2:$J$243,4,FALSE)</f>
        <v>901</v>
      </c>
      <c r="F25" s="4">
        <f>VLOOKUP($B25,[1]codes!$B$2:$J$243,5,FALSE)</f>
        <v>771</v>
      </c>
      <c r="G25" s="4">
        <f>VLOOKUP($B25,[1]codes!$B$2:$J$243,6,FALSE)</f>
        <v>50</v>
      </c>
      <c r="H25" s="4">
        <f>VLOOKUP($B25,[1]codes!$B$2:$J$243,7,FALSE)</f>
        <v>142</v>
      </c>
      <c r="I25" s="4">
        <f>VLOOKUP($B25,[1]codes!$B$2:$J$243,8,FALSE)</f>
        <v>62</v>
      </c>
      <c r="J25" s="4" t="str">
        <f>VLOOKUP($B25,[1]codes!$B$2:$J$243,9,FALSE)</f>
        <v>.</v>
      </c>
      <c r="K25" s="4" t="str">
        <f>VLOOKUP($B25,[1]Tabelle1!$B$1:$N$267,6,FALSE)</f>
        <v>Southern Asia</v>
      </c>
      <c r="L25" s="4">
        <f>VLOOKUP($B25,[1]Tabelle1!$B$1:$N$267,7,FALSE)</f>
        <v>142</v>
      </c>
      <c r="M25" s="4" t="str">
        <f>VLOOKUP($B25,[1]Tabelle1!$B$1:$N$267,8,FALSE)</f>
        <v>Asia</v>
      </c>
    </row>
    <row r="26" spans="1:13" x14ac:dyDescent="0.2">
      <c r="A26" s="4" t="s">
        <v>329</v>
      </c>
      <c r="B26" s="4" t="s">
        <v>330</v>
      </c>
      <c r="C26" s="4">
        <f>VLOOKUP($B26,[1]codes!$B$2:$J$243,2,FALSE)</f>
        <v>355</v>
      </c>
      <c r="D26" s="4" t="str">
        <f>VLOOKUP($B26,[1]codes!$B$2:$J$243,3,FALSE)</f>
        <v>BUL</v>
      </c>
      <c r="E26" s="4">
        <f>VLOOKUP($B26,[1]codes!$B$2:$J$243,4,FALSE)</f>
        <v>130</v>
      </c>
      <c r="F26" s="4">
        <f>VLOOKUP($B26,[1]codes!$B$2:$J$243,5,FALSE)</f>
        <v>355</v>
      </c>
      <c r="G26" s="4">
        <f>VLOOKUP($B26,[1]codes!$B$2:$J$243,6,FALSE)</f>
        <v>100</v>
      </c>
      <c r="H26" s="4">
        <f>VLOOKUP($B26,[1]codes!$B$2:$J$243,7,FALSE)</f>
        <v>150</v>
      </c>
      <c r="I26" s="4">
        <f>VLOOKUP($B26,[1]codes!$B$2:$J$243,8,FALSE)</f>
        <v>151</v>
      </c>
      <c r="J26" s="4" t="str">
        <f>VLOOKUP($B26,[1]codes!$B$2:$J$243,9,FALSE)</f>
        <v>BGR</v>
      </c>
      <c r="K26" s="4" t="str">
        <f>VLOOKUP($B26,[1]Tabelle1!$B$1:$N$267,6,FALSE)</f>
        <v>Eastern Europe</v>
      </c>
      <c r="L26" s="4">
        <f>VLOOKUP($B26,[1]Tabelle1!$B$1:$N$267,7,FALSE)</f>
        <v>150</v>
      </c>
      <c r="M26" s="4" t="str">
        <f>VLOOKUP($B26,[1]Tabelle1!$B$1:$N$267,8,FALSE)</f>
        <v>Europe</v>
      </c>
    </row>
    <row r="27" spans="1:13" x14ac:dyDescent="0.2">
      <c r="A27" s="4" t="s">
        <v>331</v>
      </c>
      <c r="B27" s="4" t="s">
        <v>332</v>
      </c>
      <c r="C27" s="4">
        <f>VLOOKUP($B27,[1]codes!$B$2:$J$243,2,FALSE)</f>
        <v>692</v>
      </c>
      <c r="D27" s="4" t="str">
        <f>VLOOKUP($B27,[1]codes!$B$2:$J$243,3,FALSE)</f>
        <v>BAH</v>
      </c>
      <c r="E27" s="4">
        <f>VLOOKUP($B27,[1]codes!$B$2:$J$243,4,FALSE)</f>
        <v>65</v>
      </c>
      <c r="F27" s="4">
        <f>VLOOKUP($B27,[1]codes!$B$2:$J$243,5,FALSE)</f>
        <v>692</v>
      </c>
      <c r="G27" s="4">
        <f>VLOOKUP($B27,[1]codes!$B$2:$J$243,6,FALSE)</f>
        <v>48</v>
      </c>
      <c r="H27" s="4">
        <f>VLOOKUP($B27,[1]codes!$B$2:$J$243,7,FALSE)</f>
        <v>142</v>
      </c>
      <c r="I27" s="4">
        <f>VLOOKUP($B27,[1]codes!$B$2:$J$243,8,FALSE)</f>
        <v>145</v>
      </c>
      <c r="J27" s="4" t="str">
        <f>VLOOKUP($B27,[1]codes!$B$2:$J$243,9,FALSE)</f>
        <v>.</v>
      </c>
      <c r="K27" s="4" t="str">
        <f>VLOOKUP($B27,[1]Tabelle1!$B$1:$N$267,6,FALSE)</f>
        <v>Western Asia</v>
      </c>
      <c r="L27" s="4">
        <f>VLOOKUP($B27,[1]Tabelle1!$B$1:$N$267,7,FALSE)</f>
        <v>142</v>
      </c>
      <c r="M27" s="4" t="str">
        <f>VLOOKUP($B27,[1]Tabelle1!$B$1:$N$267,8,FALSE)</f>
        <v>Asia</v>
      </c>
    </row>
    <row r="28" spans="1:13" x14ac:dyDescent="0.2">
      <c r="A28" s="4" t="s">
        <v>333</v>
      </c>
      <c r="B28" s="4" t="s">
        <v>332</v>
      </c>
      <c r="C28" s="4">
        <f>VLOOKUP($B28,[1]codes!$B$2:$J$243,2,FALSE)</f>
        <v>692</v>
      </c>
      <c r="D28" s="4" t="str">
        <f>VLOOKUP($B28,[1]codes!$B$2:$J$243,3,FALSE)</f>
        <v>BAH</v>
      </c>
      <c r="E28" s="4">
        <f>VLOOKUP($B28,[1]codes!$B$2:$J$243,4,FALSE)</f>
        <v>65</v>
      </c>
      <c r="F28" s="4">
        <f>VLOOKUP($B28,[1]codes!$B$2:$J$243,5,FALSE)</f>
        <v>692</v>
      </c>
      <c r="G28" s="4">
        <f>VLOOKUP($B28,[1]codes!$B$2:$J$243,6,FALSE)</f>
        <v>48</v>
      </c>
      <c r="H28" s="4">
        <f>VLOOKUP($B28,[1]codes!$B$2:$J$243,7,FALSE)</f>
        <v>142</v>
      </c>
      <c r="I28" s="4">
        <f>VLOOKUP($B28,[1]codes!$B$2:$J$243,8,FALSE)</f>
        <v>145</v>
      </c>
      <c r="J28" s="4" t="str">
        <f>VLOOKUP($B28,[1]codes!$B$2:$J$243,9,FALSE)</f>
        <v>.</v>
      </c>
      <c r="K28" s="4" t="str">
        <f>VLOOKUP($B28,[1]Tabelle1!$B$1:$N$267,6,FALSE)</f>
        <v>Western Asia</v>
      </c>
      <c r="L28" s="4">
        <f>VLOOKUP($B28,[1]Tabelle1!$B$1:$N$267,7,FALSE)</f>
        <v>142</v>
      </c>
      <c r="M28" s="4" t="str">
        <f>VLOOKUP($B28,[1]Tabelle1!$B$1:$N$267,8,FALSE)</f>
        <v>Asia</v>
      </c>
    </row>
    <row r="29" spans="1:13" x14ac:dyDescent="0.2">
      <c r="A29" s="4" t="s">
        <v>334</v>
      </c>
      <c r="B29" s="4" t="s">
        <v>335</v>
      </c>
      <c r="C29" s="4">
        <f>VLOOKUP($B29,[1]codes!$B$2:$J$243,2,FALSE)</f>
        <v>31</v>
      </c>
      <c r="D29" s="4" t="str">
        <f>VLOOKUP($B29,[1]codes!$B$2:$J$243,3,FALSE)</f>
        <v>.</v>
      </c>
      <c r="E29" s="4">
        <f>VLOOKUP($B29,[1]codes!$B$2:$J$243,4,FALSE)</f>
        <v>69</v>
      </c>
      <c r="F29" s="4">
        <f>VLOOKUP($B29,[1]codes!$B$2:$J$243,5,FALSE)</f>
        <v>31</v>
      </c>
      <c r="G29" s="4">
        <f>VLOOKUP($B29,[1]codes!$B$2:$J$243,6,FALSE)</f>
        <v>44</v>
      </c>
      <c r="H29" s="4">
        <f>VLOOKUP($B29,[1]codes!$B$2:$J$243,7,FALSE)</f>
        <v>419</v>
      </c>
      <c r="I29" s="4">
        <f>VLOOKUP($B29,[1]codes!$B$2:$J$243,8,FALSE)</f>
        <v>29</v>
      </c>
      <c r="J29" s="4" t="str">
        <f>VLOOKUP($B29,[1]codes!$B$2:$J$243,9,FALSE)</f>
        <v>.</v>
      </c>
      <c r="K29" s="4" t="str">
        <f>VLOOKUP($B29,[1]Tabelle1!$B$1:$N$267,6,FALSE)</f>
        <v>Caribbean</v>
      </c>
      <c r="L29" s="4">
        <f>VLOOKUP($B29,[1]Tabelle1!$B$1:$N$267,7,FALSE)</f>
        <v>19</v>
      </c>
      <c r="M29" s="4" t="str">
        <f>VLOOKUP($B29,[1]Tabelle1!$B$1:$N$267,8,FALSE)</f>
        <v>Americas</v>
      </c>
    </row>
    <row r="30" spans="1:13" x14ac:dyDescent="0.2">
      <c r="A30" s="4" t="s">
        <v>336</v>
      </c>
      <c r="B30" s="4" t="s">
        <v>335</v>
      </c>
      <c r="C30" s="4">
        <f>VLOOKUP($B30,[1]codes!$B$2:$J$243,2,FALSE)</f>
        <v>31</v>
      </c>
      <c r="D30" s="4" t="str">
        <f>VLOOKUP($B30,[1]codes!$B$2:$J$243,3,FALSE)</f>
        <v>.</v>
      </c>
      <c r="E30" s="4">
        <f>VLOOKUP($B30,[1]codes!$B$2:$J$243,4,FALSE)</f>
        <v>69</v>
      </c>
      <c r="F30" s="4">
        <f>VLOOKUP($B30,[1]codes!$B$2:$J$243,5,FALSE)</f>
        <v>31</v>
      </c>
      <c r="G30" s="4">
        <f>VLOOKUP($B30,[1]codes!$B$2:$J$243,6,FALSE)</f>
        <v>44</v>
      </c>
      <c r="H30" s="4">
        <f>VLOOKUP($B30,[1]codes!$B$2:$J$243,7,FALSE)</f>
        <v>419</v>
      </c>
      <c r="I30" s="4">
        <f>VLOOKUP($B30,[1]codes!$B$2:$J$243,8,FALSE)</f>
        <v>29</v>
      </c>
      <c r="J30" s="4" t="str">
        <f>VLOOKUP($B30,[1]codes!$B$2:$J$243,9,FALSE)</f>
        <v>.</v>
      </c>
      <c r="K30" s="4" t="str">
        <f>VLOOKUP($B30,[1]Tabelle1!$B$1:$N$267,6,FALSE)</f>
        <v>Caribbean</v>
      </c>
      <c r="L30" s="4">
        <f>VLOOKUP($B30,[1]Tabelle1!$B$1:$N$267,7,FALSE)</f>
        <v>19</v>
      </c>
      <c r="M30" s="4" t="str">
        <f>VLOOKUP($B30,[1]Tabelle1!$B$1:$N$267,8,FALSE)</f>
        <v>Americas</v>
      </c>
    </row>
    <row r="31" spans="1:13" x14ac:dyDescent="0.2">
      <c r="A31" s="4" t="s">
        <v>337</v>
      </c>
      <c r="B31" s="4" t="s">
        <v>338</v>
      </c>
      <c r="C31" s="4">
        <f>VLOOKUP($B31,[1]codes!$B$2:$J$243,2,FALSE)</f>
        <v>346</v>
      </c>
      <c r="D31" s="4" t="str">
        <f>VLOOKUP($B31,[1]codes!$B$2:$J$243,3,FALSE)</f>
        <v>BOS</v>
      </c>
      <c r="E31" s="4">
        <f>VLOOKUP($B31,[1]codes!$B$2:$J$243,4,FALSE)</f>
        <v>107</v>
      </c>
      <c r="F31" s="4">
        <f>VLOOKUP($B31,[1]codes!$B$2:$J$243,5,FALSE)</f>
        <v>346</v>
      </c>
      <c r="G31" s="4">
        <f>VLOOKUP($B31,[1]codes!$B$2:$J$243,6,FALSE)</f>
        <v>70</v>
      </c>
      <c r="H31" s="4">
        <f>VLOOKUP($B31,[1]codes!$B$2:$J$243,7,FALSE)</f>
        <v>150</v>
      </c>
      <c r="I31" s="4">
        <f>VLOOKUP($B31,[1]codes!$B$2:$J$243,8,FALSE)</f>
        <v>39</v>
      </c>
      <c r="J31" s="4" t="str">
        <f>VLOOKUP($B31,[1]codes!$B$2:$J$243,9,FALSE)</f>
        <v>.</v>
      </c>
      <c r="K31" s="4" t="str">
        <f>VLOOKUP($B31,[1]Tabelle1!$B$1:$N$267,6,FALSE)</f>
        <v>Southern Europe</v>
      </c>
      <c r="L31" s="4">
        <f>VLOOKUP($B31,[1]Tabelle1!$B$1:$N$267,7,FALSE)</f>
        <v>150</v>
      </c>
      <c r="M31" s="4" t="str">
        <f>VLOOKUP($B31,[1]Tabelle1!$B$1:$N$267,8,FALSE)</f>
        <v>Europe</v>
      </c>
    </row>
    <row r="32" spans="1:13" x14ac:dyDescent="0.2">
      <c r="A32" s="4" t="s">
        <v>339</v>
      </c>
      <c r="B32" s="4" t="s">
        <v>338</v>
      </c>
      <c r="C32" s="4">
        <f>VLOOKUP($B32,[1]codes!$B$2:$J$243,2,FALSE)</f>
        <v>346</v>
      </c>
      <c r="D32" s="4" t="str">
        <f>VLOOKUP($B32,[1]codes!$B$2:$J$243,3,FALSE)</f>
        <v>BOS</v>
      </c>
      <c r="E32" s="4">
        <f>VLOOKUP($B32,[1]codes!$B$2:$J$243,4,FALSE)</f>
        <v>107</v>
      </c>
      <c r="F32" s="4">
        <f>VLOOKUP($B32,[1]codes!$B$2:$J$243,5,FALSE)</f>
        <v>346</v>
      </c>
      <c r="G32" s="4">
        <f>VLOOKUP($B32,[1]codes!$B$2:$J$243,6,FALSE)</f>
        <v>70</v>
      </c>
      <c r="H32" s="4">
        <f>VLOOKUP($B32,[1]codes!$B$2:$J$243,7,FALSE)</f>
        <v>150</v>
      </c>
      <c r="I32" s="4">
        <f>VLOOKUP($B32,[1]codes!$B$2:$J$243,8,FALSE)</f>
        <v>39</v>
      </c>
      <c r="J32" s="4" t="str">
        <f>VLOOKUP($B32,[1]codes!$B$2:$J$243,9,FALSE)</f>
        <v>.</v>
      </c>
      <c r="K32" s="4" t="str">
        <f>VLOOKUP($B32,[1]Tabelle1!$B$1:$N$267,6,FALSE)</f>
        <v>Southern Europe</v>
      </c>
      <c r="L32" s="4">
        <f>VLOOKUP($B32,[1]Tabelle1!$B$1:$N$267,7,FALSE)</f>
        <v>150</v>
      </c>
      <c r="M32" s="4" t="str">
        <f>VLOOKUP($B32,[1]Tabelle1!$B$1:$N$267,8,FALSE)</f>
        <v>Europe</v>
      </c>
    </row>
    <row r="33" spans="1:13" x14ac:dyDescent="0.2">
      <c r="A33" s="4" t="s">
        <v>340</v>
      </c>
      <c r="B33" s="4" t="s">
        <v>338</v>
      </c>
      <c r="C33" s="4">
        <f>VLOOKUP($B33,[1]codes!$B$2:$J$243,2,FALSE)</f>
        <v>346</v>
      </c>
      <c r="D33" s="4" t="str">
        <f>VLOOKUP($B33,[1]codes!$B$2:$J$243,3,FALSE)</f>
        <v>BOS</v>
      </c>
      <c r="E33" s="4">
        <f>VLOOKUP($B33,[1]codes!$B$2:$J$243,4,FALSE)</f>
        <v>107</v>
      </c>
      <c r="F33" s="4">
        <f>VLOOKUP($B33,[1]codes!$B$2:$J$243,5,FALSE)</f>
        <v>346</v>
      </c>
      <c r="G33" s="4">
        <f>VLOOKUP($B33,[1]codes!$B$2:$J$243,6,FALSE)</f>
        <v>70</v>
      </c>
      <c r="H33" s="4">
        <f>VLOOKUP($B33,[1]codes!$B$2:$J$243,7,FALSE)</f>
        <v>150</v>
      </c>
      <c r="I33" s="4">
        <f>VLOOKUP($B33,[1]codes!$B$2:$J$243,8,FALSE)</f>
        <v>39</v>
      </c>
      <c r="J33" s="4" t="str">
        <f>VLOOKUP($B33,[1]codes!$B$2:$J$243,9,FALSE)</f>
        <v>.</v>
      </c>
      <c r="K33" s="4" t="str">
        <f>VLOOKUP($B33,[1]Tabelle1!$B$1:$N$267,6,FALSE)</f>
        <v>Southern Europe</v>
      </c>
      <c r="L33" s="4">
        <f>VLOOKUP($B33,[1]Tabelle1!$B$1:$N$267,7,FALSE)</f>
        <v>150</v>
      </c>
      <c r="M33" s="4" t="str">
        <f>VLOOKUP($B33,[1]Tabelle1!$B$1:$N$267,8,FALSE)</f>
        <v>Europe</v>
      </c>
    </row>
    <row r="34" spans="1:13" x14ac:dyDescent="0.2">
      <c r="A34" s="4" t="s">
        <v>341</v>
      </c>
      <c r="B34" s="4" t="s">
        <v>338</v>
      </c>
      <c r="C34" s="4">
        <f>VLOOKUP($B34,[1]codes!$B$2:$J$243,2,FALSE)</f>
        <v>346</v>
      </c>
      <c r="D34" s="4" t="str">
        <f>VLOOKUP($B34,[1]codes!$B$2:$J$243,3,FALSE)</f>
        <v>BOS</v>
      </c>
      <c r="E34" s="4">
        <f>VLOOKUP($B34,[1]codes!$B$2:$J$243,4,FALSE)</f>
        <v>107</v>
      </c>
      <c r="F34" s="4">
        <f>VLOOKUP($B34,[1]codes!$B$2:$J$243,5,FALSE)</f>
        <v>346</v>
      </c>
      <c r="G34" s="4">
        <f>VLOOKUP($B34,[1]codes!$B$2:$J$243,6,FALSE)</f>
        <v>70</v>
      </c>
      <c r="H34" s="4">
        <f>VLOOKUP($B34,[1]codes!$B$2:$J$243,7,FALSE)</f>
        <v>150</v>
      </c>
      <c r="I34" s="4">
        <f>VLOOKUP($B34,[1]codes!$B$2:$J$243,8,FALSE)</f>
        <v>39</v>
      </c>
      <c r="J34" s="4" t="str">
        <f>VLOOKUP($B34,[1]codes!$B$2:$J$243,9,FALSE)</f>
        <v>.</v>
      </c>
      <c r="K34" s="4" t="str">
        <f>VLOOKUP($B34,[1]Tabelle1!$B$1:$N$267,6,FALSE)</f>
        <v>Southern Europe</v>
      </c>
      <c r="L34" s="4">
        <f>VLOOKUP($B34,[1]Tabelle1!$B$1:$N$267,7,FALSE)</f>
        <v>150</v>
      </c>
      <c r="M34" s="4" t="str">
        <f>VLOOKUP($B34,[1]Tabelle1!$B$1:$N$267,8,FALSE)</f>
        <v>Europe</v>
      </c>
    </row>
    <row r="35" spans="1:13" x14ac:dyDescent="0.2">
      <c r="A35" s="4" t="s">
        <v>342</v>
      </c>
      <c r="B35" s="4" t="s">
        <v>343</v>
      </c>
      <c r="C35" s="4">
        <f>VLOOKUP($B35,[1]codes!$B$2:$J$243,2,FALSE)</f>
        <v>370</v>
      </c>
      <c r="D35" s="4" t="str">
        <f>VLOOKUP($B35,[1]codes!$B$2:$J$243,3,FALSE)</f>
        <v>BLR</v>
      </c>
      <c r="E35" s="4">
        <f>VLOOKUP($B35,[1]codes!$B$2:$J$243,4,FALSE)</f>
        <v>75</v>
      </c>
      <c r="F35" s="4">
        <f>VLOOKUP($B35,[1]codes!$B$2:$J$243,5,FALSE)</f>
        <v>370</v>
      </c>
      <c r="G35" s="4">
        <f>VLOOKUP($B35,[1]codes!$B$2:$J$243,6,FALSE)</f>
        <v>112</v>
      </c>
      <c r="H35" s="4">
        <f>VLOOKUP($B35,[1]codes!$B$2:$J$243,7,FALSE)</f>
        <v>150</v>
      </c>
      <c r="I35" s="4">
        <f>VLOOKUP($B35,[1]codes!$B$2:$J$243,8,FALSE)</f>
        <v>151</v>
      </c>
      <c r="J35" s="4" t="str">
        <f>VLOOKUP($B35,[1]codes!$B$2:$J$243,9,FALSE)</f>
        <v>.</v>
      </c>
      <c r="K35" s="4" t="str">
        <f>VLOOKUP($B35,[1]Tabelle1!$B$1:$N$267,6,FALSE)</f>
        <v>Eastern Europe</v>
      </c>
      <c r="L35" s="4">
        <f>VLOOKUP($B35,[1]Tabelle1!$B$1:$N$267,7,FALSE)</f>
        <v>150</v>
      </c>
      <c r="M35" s="4" t="str">
        <f>VLOOKUP($B35,[1]Tabelle1!$B$1:$N$267,8,FALSE)</f>
        <v>Europe</v>
      </c>
    </row>
    <row r="36" spans="1:13" x14ac:dyDescent="0.2">
      <c r="A36" s="4" t="s">
        <v>344</v>
      </c>
      <c r="B36" s="4" t="s">
        <v>345</v>
      </c>
      <c r="C36" s="4">
        <f>VLOOKUP($B36,[1]codes!$B$2:$J$243,2,FALSE)</f>
        <v>80</v>
      </c>
      <c r="D36" s="4" t="str">
        <f>VLOOKUP($B36,[1]codes!$B$2:$J$243,3,FALSE)</f>
        <v>.</v>
      </c>
      <c r="E36" s="4">
        <f>VLOOKUP($B36,[1]codes!$B$2:$J$243,4,FALSE)</f>
        <v>90</v>
      </c>
      <c r="F36" s="4">
        <f>VLOOKUP($B36,[1]codes!$B$2:$J$243,5,FALSE)</f>
        <v>80</v>
      </c>
      <c r="G36" s="4">
        <f>VLOOKUP($B36,[1]codes!$B$2:$J$243,6,FALSE)</f>
        <v>84</v>
      </c>
      <c r="H36" s="4">
        <f>VLOOKUP($B36,[1]codes!$B$2:$J$243,7,FALSE)</f>
        <v>419</v>
      </c>
      <c r="I36" s="4">
        <f>VLOOKUP($B36,[1]codes!$B$2:$J$243,8,FALSE)</f>
        <v>13</v>
      </c>
      <c r="J36" s="4" t="str">
        <f>VLOOKUP($B36,[1]codes!$B$2:$J$243,9,FALSE)</f>
        <v>.</v>
      </c>
      <c r="K36" s="4" t="str">
        <f>VLOOKUP($B36,[1]Tabelle1!$B$1:$N$267,6,FALSE)</f>
        <v>Central America</v>
      </c>
      <c r="L36" s="4">
        <f>VLOOKUP($B36,[1]Tabelle1!$B$1:$N$267,7,FALSE)</f>
        <v>19</v>
      </c>
      <c r="M36" s="4" t="str">
        <f>VLOOKUP($B36,[1]Tabelle1!$B$1:$N$267,8,FALSE)</f>
        <v>Americas</v>
      </c>
    </row>
    <row r="37" spans="1:13" x14ac:dyDescent="0.2">
      <c r="A37" s="4" t="s">
        <v>346</v>
      </c>
      <c r="B37" s="4" t="s">
        <v>347</v>
      </c>
      <c r="C37" s="4" t="str">
        <f>VLOOKUP($B37,[1]codes!$B$2:$J$243,2,FALSE)</f>
        <v>.</v>
      </c>
      <c r="D37" s="4" t="str">
        <f>VLOOKUP($B37,[1]codes!$B$2:$J$243,3,FALSE)</f>
        <v>.</v>
      </c>
      <c r="E37" s="4" t="str">
        <f>VLOOKUP($B37,[1]codes!$B$2:$J$243,4,FALSE)</f>
        <v>.</v>
      </c>
      <c r="F37" s="4" t="str">
        <f>VLOOKUP($B37,[1]codes!$B$2:$J$243,5,FALSE)</f>
        <v>.</v>
      </c>
      <c r="G37" s="4" t="str">
        <f>VLOOKUP($B37,[1]codes!$B$2:$J$243,6,FALSE)</f>
        <v>.</v>
      </c>
      <c r="H37" s="4" t="str">
        <f>VLOOKUP($B37,[1]codes!$B$2:$J$243,7,FALSE)</f>
        <v>.</v>
      </c>
      <c r="I37" s="4" t="str">
        <f>VLOOKUP($B37,[1]codes!$B$2:$J$243,8,FALSE)</f>
        <v>.</v>
      </c>
      <c r="J37" s="4" t="str">
        <f>VLOOKUP($B37,[1]codes!$B$2:$J$243,9,FALSE)</f>
        <v>.</v>
      </c>
      <c r="K37" s="4" t="str">
        <f>VLOOKUP($B37,[1]Tabelle1!$B$1:$N$267,6,FALSE)</f>
        <v>Northern America</v>
      </c>
      <c r="L37" s="4">
        <f>VLOOKUP($B37,[1]Tabelle1!$B$1:$N$267,7,FALSE)</f>
        <v>19</v>
      </c>
      <c r="M37" s="4" t="str">
        <f>VLOOKUP($B37,[1]Tabelle1!$B$1:$N$267,8,FALSE)</f>
        <v>Americas</v>
      </c>
    </row>
    <row r="38" spans="1:13" x14ac:dyDescent="0.2">
      <c r="A38" s="4" t="s">
        <v>348</v>
      </c>
      <c r="B38" s="4" t="s">
        <v>349</v>
      </c>
      <c r="C38" s="4">
        <f>VLOOKUP($B38,[1]codes!$B$2:$J$243,2,FALSE)</f>
        <v>145</v>
      </c>
      <c r="D38" s="4" t="str">
        <f>VLOOKUP($B38,[1]codes!$B$2:$J$243,3,FALSE)</f>
        <v>BOL</v>
      </c>
      <c r="E38" s="4">
        <f>VLOOKUP($B38,[1]codes!$B$2:$J$243,4,FALSE)</f>
        <v>100</v>
      </c>
      <c r="F38" s="4">
        <f>VLOOKUP($B38,[1]codes!$B$2:$J$243,5,FALSE)</f>
        <v>145</v>
      </c>
      <c r="G38" s="4">
        <f>VLOOKUP($B38,[1]codes!$B$2:$J$243,6,FALSE)</f>
        <v>68</v>
      </c>
      <c r="H38" s="4">
        <f>VLOOKUP($B38,[1]codes!$B$2:$J$243,7,FALSE)</f>
        <v>419</v>
      </c>
      <c r="I38" s="4">
        <f>VLOOKUP($B38,[1]codes!$B$2:$J$243,8,FALSE)</f>
        <v>5</v>
      </c>
      <c r="J38" s="4" t="str">
        <f>VLOOKUP($B38,[1]codes!$B$2:$J$243,9,FALSE)</f>
        <v>.</v>
      </c>
      <c r="K38" s="4" t="str">
        <f>VLOOKUP($B38,[1]Tabelle1!$B$1:$N$267,6,FALSE)</f>
        <v>South America</v>
      </c>
      <c r="L38" s="4">
        <f>VLOOKUP($B38,[1]Tabelle1!$B$1:$N$267,7,FALSE)</f>
        <v>19</v>
      </c>
      <c r="M38" s="4" t="str">
        <f>VLOOKUP($B38,[1]Tabelle1!$B$1:$N$267,8,FALSE)</f>
        <v>Americas</v>
      </c>
    </row>
    <row r="39" spans="1:13" x14ac:dyDescent="0.2">
      <c r="A39" s="4" t="s">
        <v>350</v>
      </c>
      <c r="B39" s="4" t="s">
        <v>349</v>
      </c>
      <c r="C39" s="4">
        <f>VLOOKUP($B39,[1]codes!$B$2:$J$243,2,FALSE)</f>
        <v>145</v>
      </c>
      <c r="D39" s="4" t="str">
        <f>VLOOKUP($B39,[1]codes!$B$2:$J$243,3,FALSE)</f>
        <v>BOL</v>
      </c>
      <c r="E39" s="4">
        <f>VLOOKUP($B39,[1]codes!$B$2:$J$243,4,FALSE)</f>
        <v>100</v>
      </c>
      <c r="F39" s="4">
        <f>VLOOKUP($B39,[1]codes!$B$2:$J$243,5,FALSE)</f>
        <v>145</v>
      </c>
      <c r="G39" s="4">
        <f>VLOOKUP($B39,[1]codes!$B$2:$J$243,6,FALSE)</f>
        <v>68</v>
      </c>
      <c r="H39" s="4">
        <f>VLOOKUP($B39,[1]codes!$B$2:$J$243,7,FALSE)</f>
        <v>419</v>
      </c>
      <c r="I39" s="4">
        <f>VLOOKUP($B39,[1]codes!$B$2:$J$243,8,FALSE)</f>
        <v>5</v>
      </c>
      <c r="J39" s="4" t="str">
        <f>VLOOKUP($B39,[1]codes!$B$2:$J$243,9,FALSE)</f>
        <v>.</v>
      </c>
      <c r="K39" s="4" t="str">
        <f>VLOOKUP($B39,[1]Tabelle1!$B$1:$N$267,6,FALSE)</f>
        <v>South America</v>
      </c>
      <c r="L39" s="4">
        <f>VLOOKUP($B39,[1]Tabelle1!$B$1:$N$267,7,FALSE)</f>
        <v>19</v>
      </c>
      <c r="M39" s="4" t="str">
        <f>VLOOKUP($B39,[1]Tabelle1!$B$1:$N$267,8,FALSE)</f>
        <v>Americas</v>
      </c>
    </row>
    <row r="40" spans="1:13" x14ac:dyDescent="0.2">
      <c r="A40" s="4" t="s">
        <v>351</v>
      </c>
      <c r="B40" s="4" t="s">
        <v>352</v>
      </c>
      <c r="C40" s="4">
        <f>VLOOKUP($B40,[1]codes!$B$2:$J$243,2,FALSE)</f>
        <v>140</v>
      </c>
      <c r="D40" s="4" t="str">
        <f>VLOOKUP($B40,[1]codes!$B$2:$J$243,3,FALSE)</f>
        <v>BRA</v>
      </c>
      <c r="E40" s="4">
        <f>VLOOKUP($B40,[1]codes!$B$2:$J$243,4,FALSE)</f>
        <v>120</v>
      </c>
      <c r="F40" s="4">
        <f>VLOOKUP($B40,[1]codes!$B$2:$J$243,5,FALSE)</f>
        <v>140</v>
      </c>
      <c r="G40" s="4">
        <f>VLOOKUP($B40,[1]codes!$B$2:$J$243,6,FALSE)</f>
        <v>76</v>
      </c>
      <c r="H40" s="4">
        <f>VLOOKUP($B40,[1]codes!$B$2:$J$243,7,FALSE)</f>
        <v>419</v>
      </c>
      <c r="I40" s="4">
        <f>VLOOKUP($B40,[1]codes!$B$2:$J$243,8,FALSE)</f>
        <v>5</v>
      </c>
      <c r="J40" s="4" t="str">
        <f>VLOOKUP($B40,[1]codes!$B$2:$J$243,9,FALSE)</f>
        <v>BRA</v>
      </c>
      <c r="K40" s="4" t="str">
        <f>VLOOKUP($B40,[1]Tabelle1!$B$1:$N$267,6,FALSE)</f>
        <v>South America</v>
      </c>
      <c r="L40" s="4">
        <f>VLOOKUP($B40,[1]Tabelle1!$B$1:$N$267,7,FALSE)</f>
        <v>19</v>
      </c>
      <c r="M40" s="4" t="str">
        <f>VLOOKUP($B40,[1]Tabelle1!$B$1:$N$267,8,FALSE)</f>
        <v>Americas</v>
      </c>
    </row>
    <row r="41" spans="1:13" x14ac:dyDescent="0.2">
      <c r="A41" s="4" t="s">
        <v>353</v>
      </c>
      <c r="B41" s="4" t="s">
        <v>354</v>
      </c>
      <c r="C41" s="4">
        <f>VLOOKUP($B41,[1]codes!$B$2:$J$243,2,FALSE)</f>
        <v>53</v>
      </c>
      <c r="D41" s="4" t="str">
        <f>VLOOKUP($B41,[1]codes!$B$2:$J$243,3,FALSE)</f>
        <v>.</v>
      </c>
      <c r="E41" s="4">
        <f>VLOOKUP($B41,[1]codes!$B$2:$J$243,4,FALSE)</f>
        <v>70</v>
      </c>
      <c r="F41" s="4">
        <f>VLOOKUP($B41,[1]codes!$B$2:$J$243,5,FALSE)</f>
        <v>53</v>
      </c>
      <c r="G41" s="4">
        <f>VLOOKUP($B41,[1]codes!$B$2:$J$243,6,FALSE)</f>
        <v>52</v>
      </c>
      <c r="H41" s="4">
        <f>VLOOKUP($B41,[1]codes!$B$2:$J$243,7,FALSE)</f>
        <v>419</v>
      </c>
      <c r="I41" s="4">
        <f>VLOOKUP($B41,[1]codes!$B$2:$J$243,8,FALSE)</f>
        <v>29</v>
      </c>
      <c r="J41" s="4" t="str">
        <f>VLOOKUP($B41,[1]codes!$B$2:$J$243,9,FALSE)</f>
        <v>.</v>
      </c>
      <c r="K41" s="4" t="str">
        <f>VLOOKUP($B41,[1]Tabelle1!$B$1:$N$267,6,FALSE)</f>
        <v>Caribbean</v>
      </c>
      <c r="L41" s="4">
        <f>VLOOKUP($B41,[1]Tabelle1!$B$1:$N$267,7,FALSE)</f>
        <v>19</v>
      </c>
      <c r="M41" s="4" t="str">
        <f>VLOOKUP($B41,[1]Tabelle1!$B$1:$N$267,8,FALSE)</f>
        <v>Americas</v>
      </c>
    </row>
    <row r="42" spans="1:13" x14ac:dyDescent="0.2">
      <c r="A42" s="4" t="s">
        <v>355</v>
      </c>
      <c r="B42" s="4" t="s">
        <v>356</v>
      </c>
      <c r="C42" s="4">
        <f>VLOOKUP($B42,[1]codes!$B$2:$J$243,2,FALSE)</f>
        <v>835</v>
      </c>
      <c r="D42" s="4" t="str">
        <f>VLOOKUP($B42,[1]codes!$B$2:$J$243,3,FALSE)</f>
        <v>.</v>
      </c>
      <c r="E42" s="4">
        <f>VLOOKUP($B42,[1]codes!$B$2:$J$243,4,FALSE)</f>
        <v>125</v>
      </c>
      <c r="F42" s="4">
        <f>VLOOKUP($B42,[1]codes!$B$2:$J$243,5,FALSE)</f>
        <v>835</v>
      </c>
      <c r="G42" s="4">
        <f>VLOOKUP($B42,[1]codes!$B$2:$J$243,6,FALSE)</f>
        <v>96</v>
      </c>
      <c r="H42" s="4">
        <f>VLOOKUP($B42,[1]codes!$B$2:$J$243,7,FALSE)</f>
        <v>142</v>
      </c>
      <c r="I42" s="4">
        <f>VLOOKUP($B42,[1]codes!$B$2:$J$243,8,FALSE)</f>
        <v>35</v>
      </c>
      <c r="J42" s="4" t="str">
        <f>VLOOKUP($B42,[1]codes!$B$2:$J$243,9,FALSE)</f>
        <v>.</v>
      </c>
      <c r="K42" s="4" t="str">
        <f>VLOOKUP($B42,[1]Tabelle1!$B$1:$N$267,6,FALSE)</f>
        <v>South-Eastern Asia</v>
      </c>
      <c r="L42" s="4">
        <f>VLOOKUP($B42,[1]Tabelle1!$B$1:$N$267,7,FALSE)</f>
        <v>142</v>
      </c>
      <c r="M42" s="4" t="str">
        <f>VLOOKUP($B42,[1]Tabelle1!$B$1:$N$267,8,FALSE)</f>
        <v>Asia</v>
      </c>
    </row>
    <row r="43" spans="1:13" x14ac:dyDescent="0.2">
      <c r="A43" s="4" t="s">
        <v>357</v>
      </c>
      <c r="B43" s="4" t="s">
        <v>356</v>
      </c>
      <c r="C43" s="4">
        <f>VLOOKUP($B43,[1]codes!$B$2:$J$243,2,FALSE)</f>
        <v>835</v>
      </c>
      <c r="D43" s="4" t="str">
        <f>VLOOKUP($B43,[1]codes!$B$2:$J$243,3,FALSE)</f>
        <v>.</v>
      </c>
      <c r="E43" s="4">
        <f>VLOOKUP($B43,[1]codes!$B$2:$J$243,4,FALSE)</f>
        <v>125</v>
      </c>
      <c r="F43" s="4">
        <f>VLOOKUP($B43,[1]codes!$B$2:$J$243,5,FALSE)</f>
        <v>835</v>
      </c>
      <c r="G43" s="4">
        <f>VLOOKUP($B43,[1]codes!$B$2:$J$243,6,FALSE)</f>
        <v>96</v>
      </c>
      <c r="H43" s="4">
        <f>VLOOKUP($B43,[1]codes!$B$2:$J$243,7,FALSE)</f>
        <v>142</v>
      </c>
      <c r="I43" s="4">
        <f>VLOOKUP($B43,[1]codes!$B$2:$J$243,8,FALSE)</f>
        <v>35</v>
      </c>
      <c r="J43" s="4" t="str">
        <f>VLOOKUP($B43,[1]codes!$B$2:$J$243,9,FALSE)</f>
        <v>.</v>
      </c>
      <c r="K43" s="4" t="str">
        <f>VLOOKUP($B43,[1]Tabelle1!$B$1:$N$267,6,FALSE)</f>
        <v>South-Eastern Asia</v>
      </c>
      <c r="L43" s="4">
        <f>VLOOKUP($B43,[1]Tabelle1!$B$1:$N$267,7,FALSE)</f>
        <v>142</v>
      </c>
      <c r="M43" s="4" t="str">
        <f>VLOOKUP($B43,[1]Tabelle1!$B$1:$N$267,8,FALSE)</f>
        <v>Asia</v>
      </c>
    </row>
    <row r="44" spans="1:13" x14ac:dyDescent="0.2">
      <c r="A44" s="4" t="s">
        <v>358</v>
      </c>
      <c r="B44" s="4" t="s">
        <v>359</v>
      </c>
      <c r="C44" s="4">
        <f>VLOOKUP($B44,[1]codes!$B$2:$J$243,2,FALSE)</f>
        <v>760</v>
      </c>
      <c r="D44" s="4" t="str">
        <f>VLOOKUP($B44,[1]codes!$B$2:$J$243,3,FALSE)</f>
        <v>BHU</v>
      </c>
      <c r="E44" s="4">
        <f>VLOOKUP($B44,[1]codes!$B$2:$J$243,4,FALSE)</f>
        <v>66</v>
      </c>
      <c r="F44" s="4">
        <f>VLOOKUP($B44,[1]codes!$B$2:$J$243,5,FALSE)</f>
        <v>760</v>
      </c>
      <c r="G44" s="4">
        <f>VLOOKUP($B44,[1]codes!$B$2:$J$243,6,FALSE)</f>
        <v>64</v>
      </c>
      <c r="H44" s="4">
        <f>VLOOKUP($B44,[1]codes!$B$2:$J$243,7,FALSE)</f>
        <v>142</v>
      </c>
      <c r="I44" s="4">
        <f>VLOOKUP($B44,[1]codes!$B$2:$J$243,8,FALSE)</f>
        <v>62</v>
      </c>
      <c r="J44" s="4" t="str">
        <f>VLOOKUP($B44,[1]codes!$B$2:$J$243,9,FALSE)</f>
        <v>.</v>
      </c>
      <c r="K44" s="4" t="str">
        <f>VLOOKUP($B44,[1]Tabelle1!$B$1:$N$267,6,FALSE)</f>
        <v>Southern Asia</v>
      </c>
      <c r="L44" s="4">
        <f>VLOOKUP($B44,[1]Tabelle1!$B$1:$N$267,7,FALSE)</f>
        <v>142</v>
      </c>
      <c r="M44" s="4" t="str">
        <f>VLOOKUP($B44,[1]Tabelle1!$B$1:$N$267,8,FALSE)</f>
        <v>Asia</v>
      </c>
    </row>
    <row r="45" spans="1:13" x14ac:dyDescent="0.2">
      <c r="A45" s="4" t="s">
        <v>360</v>
      </c>
      <c r="B45" s="4" t="s">
        <v>361</v>
      </c>
      <c r="C45" s="4" t="e">
        <f>VLOOKUP($B45,[1]codes!$B$2:$J$243,2,FALSE)</f>
        <v>#N/A</v>
      </c>
      <c r="D45" s="4" t="e">
        <f>VLOOKUP($B45,[1]codes!$B$2:$J$243,3,FALSE)</f>
        <v>#N/A</v>
      </c>
      <c r="E45" s="4" t="e">
        <f>VLOOKUP($B45,[1]codes!$B$2:$J$243,4,FALSE)</f>
        <v>#N/A</v>
      </c>
      <c r="F45" s="4" t="e">
        <f>VLOOKUP($B45,[1]codes!$B$2:$J$243,5,FALSE)</f>
        <v>#N/A</v>
      </c>
      <c r="G45" s="4" t="e">
        <f>VLOOKUP($B45,[1]codes!$B$2:$J$243,6,FALSE)</f>
        <v>#N/A</v>
      </c>
      <c r="H45" s="4" t="e">
        <f>VLOOKUP($B45,[1]codes!$B$2:$J$243,7,FALSE)</f>
        <v>#N/A</v>
      </c>
      <c r="I45" s="4" t="e">
        <f>VLOOKUP($B45,[1]codes!$B$2:$J$243,8,FALSE)</f>
        <v>#N/A</v>
      </c>
      <c r="J45" s="4" t="e">
        <f>VLOOKUP($B45,[1]codes!$B$2:$J$243,9,FALSE)</f>
        <v>#N/A</v>
      </c>
      <c r="K45" s="4" t="e">
        <f>VLOOKUP($B45,[1]Tabelle1!$B$1:$N$267,6,FALSE)</f>
        <v>#N/A</v>
      </c>
      <c r="L45" s="4" t="e">
        <f>VLOOKUP($B45,[1]Tabelle1!$B$1:$N$267,7,FALSE)</f>
        <v>#N/A</v>
      </c>
      <c r="M45" s="4" t="e">
        <f>VLOOKUP($B45,[1]Tabelle1!$B$1:$N$267,8,FALSE)</f>
        <v>#N/A</v>
      </c>
    </row>
    <row r="46" spans="1:13" x14ac:dyDescent="0.2">
      <c r="A46" s="4" t="s">
        <v>362</v>
      </c>
      <c r="B46" s="4" t="s">
        <v>363</v>
      </c>
      <c r="C46" s="4">
        <f>VLOOKUP($B46,[1]codes!$B$2:$J$243,2,FALSE)</f>
        <v>571</v>
      </c>
      <c r="D46" s="4" t="str">
        <f>VLOOKUP($B46,[1]codes!$B$2:$J$243,3,FALSE)</f>
        <v>BOT</v>
      </c>
      <c r="E46" s="4">
        <f>VLOOKUP($B46,[1]codes!$B$2:$J$243,4,FALSE)</f>
        <v>110</v>
      </c>
      <c r="F46" s="4">
        <f>VLOOKUP($B46,[1]codes!$B$2:$J$243,5,FALSE)</f>
        <v>571</v>
      </c>
      <c r="G46" s="4">
        <f>VLOOKUP($B46,[1]codes!$B$2:$J$243,6,FALSE)</f>
        <v>72</v>
      </c>
      <c r="H46" s="4">
        <f>VLOOKUP($B46,[1]codes!$B$2:$J$243,7,FALSE)</f>
        <v>2</v>
      </c>
      <c r="I46" s="4">
        <f>VLOOKUP($B46,[1]codes!$B$2:$J$243,8,FALSE)</f>
        <v>18</v>
      </c>
      <c r="J46" s="4" t="str">
        <f>VLOOKUP($B46,[1]codes!$B$2:$J$243,9,FALSE)</f>
        <v>.</v>
      </c>
      <c r="K46" s="4" t="str">
        <f>VLOOKUP($B46,[1]Tabelle1!$B$1:$N$267,6,FALSE)</f>
        <v>Southern Africa</v>
      </c>
      <c r="L46" s="4">
        <f>VLOOKUP($B46,[1]Tabelle1!$B$1:$N$267,7,FALSE)</f>
        <v>2</v>
      </c>
      <c r="M46" s="4" t="str">
        <f>VLOOKUP($B46,[1]Tabelle1!$B$1:$N$267,8,FALSE)</f>
        <v>Africa</v>
      </c>
    </row>
    <row r="47" spans="1:13" x14ac:dyDescent="0.2">
      <c r="A47" s="4" t="s">
        <v>364</v>
      </c>
      <c r="B47" s="4" t="s">
        <v>365</v>
      </c>
      <c r="C47" s="4">
        <f>VLOOKUP($B47,[1]codes!$B$2:$J$243,2,FALSE)</f>
        <v>482</v>
      </c>
      <c r="D47" s="4" t="str">
        <f>VLOOKUP($B47,[1]codes!$B$2:$J$243,3,FALSE)</f>
        <v>CEN</v>
      </c>
      <c r="E47" s="4">
        <f>VLOOKUP($B47,[1]codes!$B$2:$J$243,4,FALSE)</f>
        <v>190</v>
      </c>
      <c r="F47" s="4">
        <f>VLOOKUP($B47,[1]codes!$B$2:$J$243,5,FALSE)</f>
        <v>482</v>
      </c>
      <c r="G47" s="4">
        <f>VLOOKUP($B47,[1]codes!$B$2:$J$243,6,FALSE)</f>
        <v>140</v>
      </c>
      <c r="H47" s="4">
        <f>VLOOKUP($B47,[1]codes!$B$2:$J$243,7,FALSE)</f>
        <v>2</v>
      </c>
      <c r="I47" s="4">
        <f>VLOOKUP($B47,[1]codes!$B$2:$J$243,8,FALSE)</f>
        <v>17</v>
      </c>
      <c r="J47" s="4" t="str">
        <f>VLOOKUP($B47,[1]codes!$B$2:$J$243,9,FALSE)</f>
        <v>.</v>
      </c>
      <c r="K47" s="4" t="str">
        <f>VLOOKUP($B47,[1]Tabelle1!$B$1:$N$267,6,FALSE)</f>
        <v>Middle Africa</v>
      </c>
      <c r="L47" s="4">
        <f>VLOOKUP($B47,[1]Tabelle1!$B$1:$N$267,7,FALSE)</f>
        <v>2</v>
      </c>
      <c r="M47" s="4" t="str">
        <f>VLOOKUP($B47,[1]Tabelle1!$B$1:$N$267,8,FALSE)</f>
        <v>Africa</v>
      </c>
    </row>
    <row r="48" spans="1:13" x14ac:dyDescent="0.2">
      <c r="A48" s="4" t="s">
        <v>366</v>
      </c>
      <c r="B48" s="4" t="s">
        <v>365</v>
      </c>
      <c r="C48" s="4">
        <f>VLOOKUP($B48,[1]codes!$B$2:$J$243,2,FALSE)</f>
        <v>482</v>
      </c>
      <c r="D48" s="4" t="str">
        <f>VLOOKUP($B48,[1]codes!$B$2:$J$243,3,FALSE)</f>
        <v>CEN</v>
      </c>
      <c r="E48" s="4">
        <f>VLOOKUP($B48,[1]codes!$B$2:$J$243,4,FALSE)</f>
        <v>190</v>
      </c>
      <c r="F48" s="4">
        <f>VLOOKUP($B48,[1]codes!$B$2:$J$243,5,FALSE)</f>
        <v>482</v>
      </c>
      <c r="G48" s="4">
        <f>VLOOKUP($B48,[1]codes!$B$2:$J$243,6,FALSE)</f>
        <v>140</v>
      </c>
      <c r="H48" s="4">
        <f>VLOOKUP($B48,[1]codes!$B$2:$J$243,7,FALSE)</f>
        <v>2</v>
      </c>
      <c r="I48" s="4">
        <f>VLOOKUP($B48,[1]codes!$B$2:$J$243,8,FALSE)</f>
        <v>17</v>
      </c>
      <c r="J48" s="4" t="str">
        <f>VLOOKUP($B48,[1]codes!$B$2:$J$243,9,FALSE)</f>
        <v>.</v>
      </c>
      <c r="K48" s="4" t="str">
        <f>VLOOKUP($B48,[1]Tabelle1!$B$1:$N$267,6,FALSE)</f>
        <v>Middle Africa</v>
      </c>
      <c r="L48" s="4">
        <f>VLOOKUP($B48,[1]Tabelle1!$B$1:$N$267,7,FALSE)</f>
        <v>2</v>
      </c>
      <c r="M48" s="4" t="str">
        <f>VLOOKUP($B48,[1]Tabelle1!$B$1:$N$267,8,FALSE)</f>
        <v>Africa</v>
      </c>
    </row>
    <row r="49" spans="1:13" x14ac:dyDescent="0.2">
      <c r="A49" s="4" t="s">
        <v>367</v>
      </c>
      <c r="B49" s="4" t="s">
        <v>365</v>
      </c>
      <c r="C49" s="4">
        <f>VLOOKUP($B49,[1]codes!$B$2:$J$243,2,FALSE)</f>
        <v>482</v>
      </c>
      <c r="D49" s="4" t="str">
        <f>VLOOKUP($B49,[1]codes!$B$2:$J$243,3,FALSE)</f>
        <v>CEN</v>
      </c>
      <c r="E49" s="4">
        <f>VLOOKUP($B49,[1]codes!$B$2:$J$243,4,FALSE)</f>
        <v>190</v>
      </c>
      <c r="F49" s="4">
        <f>VLOOKUP($B49,[1]codes!$B$2:$J$243,5,FALSE)</f>
        <v>482</v>
      </c>
      <c r="G49" s="4">
        <f>VLOOKUP($B49,[1]codes!$B$2:$J$243,6,FALSE)</f>
        <v>140</v>
      </c>
      <c r="H49" s="4">
        <f>VLOOKUP($B49,[1]codes!$B$2:$J$243,7,FALSE)</f>
        <v>2</v>
      </c>
      <c r="I49" s="4">
        <f>VLOOKUP($B49,[1]codes!$B$2:$J$243,8,FALSE)</f>
        <v>17</v>
      </c>
      <c r="J49" s="4" t="str">
        <f>VLOOKUP($B49,[1]codes!$B$2:$J$243,9,FALSE)</f>
        <v>.</v>
      </c>
      <c r="K49" s="4" t="str">
        <f>VLOOKUP($B49,[1]Tabelle1!$B$1:$N$267,6,FALSE)</f>
        <v>Middle Africa</v>
      </c>
      <c r="L49" s="4">
        <f>VLOOKUP($B49,[1]Tabelle1!$B$1:$N$267,7,FALSE)</f>
        <v>2</v>
      </c>
      <c r="M49" s="4" t="str">
        <f>VLOOKUP($B49,[1]Tabelle1!$B$1:$N$267,8,FALSE)</f>
        <v>Africa</v>
      </c>
    </row>
    <row r="50" spans="1:13" x14ac:dyDescent="0.2">
      <c r="A50" s="4" t="s">
        <v>368</v>
      </c>
      <c r="B50" s="4" t="s">
        <v>369</v>
      </c>
      <c r="C50" s="4">
        <f>VLOOKUP($B50,[1]codes!$B$2:$J$243,2,FALSE)</f>
        <v>20</v>
      </c>
      <c r="D50" s="4" t="str">
        <f>VLOOKUP($B50,[1]codes!$B$2:$J$243,3,FALSE)</f>
        <v>CAN</v>
      </c>
      <c r="E50" s="4">
        <f>VLOOKUP($B50,[1]codes!$B$2:$J$243,4,FALSE)</f>
        <v>180</v>
      </c>
      <c r="F50" s="4">
        <f>VLOOKUP($B50,[1]codes!$B$2:$J$243,5,FALSE)</f>
        <v>20</v>
      </c>
      <c r="G50" s="4">
        <f>VLOOKUP($B50,[1]codes!$B$2:$J$243,6,FALSE)</f>
        <v>124</v>
      </c>
      <c r="H50" s="4">
        <f>VLOOKUP($B50,[1]codes!$B$2:$J$243,7,FALSE)</f>
        <v>21</v>
      </c>
      <c r="I50" s="4">
        <f>VLOOKUP($B50,[1]codes!$B$2:$J$243,8,FALSE)</f>
        <v>21</v>
      </c>
      <c r="J50" s="4" t="str">
        <f>VLOOKUP($B50,[1]codes!$B$2:$J$243,9,FALSE)</f>
        <v>.</v>
      </c>
      <c r="K50" s="4" t="str">
        <f>VLOOKUP($B50,[1]Tabelle1!$B$1:$N$267,6,FALSE)</f>
        <v>Northern America</v>
      </c>
      <c r="L50" s="4">
        <f>VLOOKUP($B50,[1]Tabelle1!$B$1:$N$267,7,FALSE)</f>
        <v>19</v>
      </c>
      <c r="M50" s="4" t="str">
        <f>VLOOKUP($B50,[1]Tabelle1!$B$1:$N$267,8,FALSE)</f>
        <v>Americas</v>
      </c>
    </row>
    <row r="51" spans="1:13" x14ac:dyDescent="0.2">
      <c r="A51" s="4" t="s">
        <v>370</v>
      </c>
      <c r="B51" s="4" t="s">
        <v>371</v>
      </c>
      <c r="C51" s="4" t="e">
        <f>VLOOKUP($B51,[1]codes!$B$2:$J$243,2,FALSE)</f>
        <v>#N/A</v>
      </c>
      <c r="D51" s="4" t="e">
        <f>VLOOKUP($B51,[1]codes!$B$2:$J$243,3,FALSE)</f>
        <v>#N/A</v>
      </c>
      <c r="E51" s="4" t="e">
        <f>VLOOKUP($B51,[1]codes!$B$2:$J$243,4,FALSE)</f>
        <v>#N/A</v>
      </c>
      <c r="F51" s="4" t="e">
        <f>VLOOKUP($B51,[1]codes!$B$2:$J$243,5,FALSE)</f>
        <v>#N/A</v>
      </c>
      <c r="G51" s="4" t="e">
        <f>VLOOKUP($B51,[1]codes!$B$2:$J$243,6,FALSE)</f>
        <v>#N/A</v>
      </c>
      <c r="H51" s="4" t="e">
        <f>VLOOKUP($B51,[1]codes!$B$2:$J$243,7,FALSE)</f>
        <v>#N/A</v>
      </c>
      <c r="I51" s="4" t="e">
        <f>VLOOKUP($B51,[1]codes!$B$2:$J$243,8,FALSE)</f>
        <v>#N/A</v>
      </c>
      <c r="J51" s="4" t="e">
        <f>VLOOKUP($B51,[1]codes!$B$2:$J$243,9,FALSE)</f>
        <v>#N/A</v>
      </c>
      <c r="K51" s="4" t="e">
        <f>VLOOKUP($B51,[1]Tabelle1!$B$1:$N$267,6,FALSE)</f>
        <v>#N/A</v>
      </c>
      <c r="L51" s="4" t="e">
        <f>VLOOKUP($B51,[1]Tabelle1!$B$1:$N$267,7,FALSE)</f>
        <v>#N/A</v>
      </c>
      <c r="M51" s="4" t="e">
        <f>VLOOKUP($B51,[1]Tabelle1!$B$1:$N$267,8,FALSE)</f>
        <v>#N/A</v>
      </c>
    </row>
    <row r="52" spans="1:13" x14ac:dyDescent="0.2">
      <c r="A52" s="4" t="s">
        <v>372</v>
      </c>
      <c r="B52" s="4" t="s">
        <v>373</v>
      </c>
      <c r="C52" s="4">
        <f>VLOOKUP($B52,[1]codes!$B$2:$J$243,2,FALSE)</f>
        <v>225</v>
      </c>
      <c r="D52" s="4" t="str">
        <f>VLOOKUP($B52,[1]codes!$B$2:$J$243,3,FALSE)</f>
        <v>SWZ</v>
      </c>
      <c r="E52" s="4">
        <f>VLOOKUP($B52,[1]codes!$B$2:$J$243,4,FALSE)</f>
        <v>1100</v>
      </c>
      <c r="F52" s="4">
        <f>VLOOKUP($B52,[1]codes!$B$2:$J$243,5,FALSE)</f>
        <v>225</v>
      </c>
      <c r="G52" s="4">
        <f>VLOOKUP($B52,[1]codes!$B$2:$J$243,6,FALSE)</f>
        <v>756</v>
      </c>
      <c r="H52" s="4">
        <f>VLOOKUP($B52,[1]codes!$B$2:$J$243,7,FALSE)</f>
        <v>150</v>
      </c>
      <c r="I52" s="4">
        <f>VLOOKUP($B52,[1]codes!$B$2:$J$243,8,FALSE)</f>
        <v>155</v>
      </c>
      <c r="J52" s="4" t="str">
        <f>VLOOKUP($B52,[1]codes!$B$2:$J$243,9,FALSE)</f>
        <v>CHE</v>
      </c>
      <c r="K52" s="4" t="str">
        <f>VLOOKUP($B52,[1]Tabelle1!$B$1:$N$267,6,FALSE)</f>
        <v>Western Europe</v>
      </c>
      <c r="L52" s="4">
        <f>VLOOKUP($B52,[1]Tabelle1!$B$1:$N$267,7,FALSE)</f>
        <v>150</v>
      </c>
      <c r="M52" s="4" t="str">
        <f>VLOOKUP($B52,[1]Tabelle1!$B$1:$N$267,8,FALSE)</f>
        <v>Europe</v>
      </c>
    </row>
    <row r="53" spans="1:13" x14ac:dyDescent="0.2">
      <c r="A53" s="4" t="s">
        <v>374</v>
      </c>
      <c r="B53" s="4" t="s">
        <v>375</v>
      </c>
      <c r="C53" s="4" t="str">
        <f>VLOOKUP($B53,[1]codes!$B$2:$J$243,2,FALSE)</f>
        <v>.</v>
      </c>
      <c r="D53" s="4" t="str">
        <f>VLOOKUP($B53,[1]codes!$B$2:$J$243,3,FALSE)</f>
        <v>.</v>
      </c>
      <c r="E53" s="4" t="str">
        <f>VLOOKUP($B53,[1]codes!$B$2:$J$243,4,FALSE)</f>
        <v>.</v>
      </c>
      <c r="F53" s="4" t="str">
        <f>VLOOKUP($B53,[1]codes!$B$2:$J$243,5,FALSE)</f>
        <v>.</v>
      </c>
      <c r="G53" s="4" t="str">
        <f>VLOOKUP($B53,[1]codes!$B$2:$J$243,6,FALSE)</f>
        <v>.</v>
      </c>
      <c r="H53" s="4" t="str">
        <f>VLOOKUP($B53,[1]codes!$B$2:$J$243,7,FALSE)</f>
        <v>.</v>
      </c>
      <c r="I53" s="4" t="str">
        <f>VLOOKUP($B53,[1]codes!$B$2:$J$243,8,FALSE)</f>
        <v>.</v>
      </c>
      <c r="J53" s="4" t="str">
        <f>VLOOKUP($B53,[1]codes!$B$2:$J$243,9,FALSE)</f>
        <v>.</v>
      </c>
      <c r="K53" s="4" t="str">
        <f>VLOOKUP($B53,[1]Tabelle1!$B$1:$N$267,6,FALSE)</f>
        <v>Northern Europe</v>
      </c>
      <c r="L53" s="4">
        <f>VLOOKUP($B53,[1]Tabelle1!$B$1:$N$267,7,FALSE)</f>
        <v>150</v>
      </c>
      <c r="M53" s="4" t="str">
        <f>VLOOKUP($B53,[1]Tabelle1!$B$1:$N$267,8,FALSE)</f>
        <v>Europe</v>
      </c>
    </row>
    <row r="54" spans="1:13" x14ac:dyDescent="0.2">
      <c r="A54" s="4" t="s">
        <v>376</v>
      </c>
      <c r="B54" s="4" t="s">
        <v>377</v>
      </c>
      <c r="C54" s="4">
        <f>VLOOKUP($B54,[1]codes!$B$2:$J$243,2,FALSE)</f>
        <v>155</v>
      </c>
      <c r="D54" s="4" t="str">
        <f>VLOOKUP($B54,[1]codes!$B$2:$J$243,3,FALSE)</f>
        <v>CHL</v>
      </c>
      <c r="E54" s="4">
        <f>VLOOKUP($B54,[1]codes!$B$2:$J$243,4,FALSE)</f>
        <v>220</v>
      </c>
      <c r="F54" s="4">
        <f>VLOOKUP($B54,[1]codes!$B$2:$J$243,5,FALSE)</f>
        <v>155</v>
      </c>
      <c r="G54" s="4">
        <f>VLOOKUP($B54,[1]codes!$B$2:$J$243,6,FALSE)</f>
        <v>152</v>
      </c>
      <c r="H54" s="4">
        <f>VLOOKUP($B54,[1]codes!$B$2:$J$243,7,FALSE)</f>
        <v>419</v>
      </c>
      <c r="I54" s="4">
        <f>VLOOKUP($B54,[1]codes!$B$2:$J$243,8,FALSE)</f>
        <v>5</v>
      </c>
      <c r="J54" s="4" t="str">
        <f>VLOOKUP($B54,[1]codes!$B$2:$J$243,9,FALSE)</f>
        <v>.</v>
      </c>
      <c r="K54" s="4" t="str">
        <f>VLOOKUP($B54,[1]Tabelle1!$B$1:$N$267,6,FALSE)</f>
        <v>South America</v>
      </c>
      <c r="L54" s="4">
        <f>VLOOKUP($B54,[1]Tabelle1!$B$1:$N$267,7,FALSE)</f>
        <v>19</v>
      </c>
      <c r="M54" s="4" t="str">
        <f>VLOOKUP($B54,[1]Tabelle1!$B$1:$N$267,8,FALSE)</f>
        <v>Americas</v>
      </c>
    </row>
    <row r="55" spans="1:13" x14ac:dyDescent="0.2">
      <c r="A55" s="4" t="s">
        <v>378</v>
      </c>
      <c r="B55" s="4" t="s">
        <v>379</v>
      </c>
      <c r="C55" s="4">
        <f>VLOOKUP($B55,[1]codes!$B$2:$J$243,2,FALSE)</f>
        <v>710</v>
      </c>
      <c r="D55" s="4" t="str">
        <f>VLOOKUP($B55,[1]codes!$B$2:$J$243,3,FALSE)</f>
        <v>CHN</v>
      </c>
      <c r="E55" s="4">
        <f>VLOOKUP($B55,[1]codes!$B$2:$J$243,4,FALSE)</f>
        <v>230</v>
      </c>
      <c r="F55" s="4">
        <f>VLOOKUP($B55,[1]codes!$B$2:$J$243,5,FALSE)</f>
        <v>710</v>
      </c>
      <c r="G55" s="4">
        <f>VLOOKUP($B55,[1]codes!$B$2:$J$243,6,FALSE)</f>
        <v>156</v>
      </c>
      <c r="H55" s="4">
        <f>VLOOKUP($B55,[1]codes!$B$2:$J$243,7,FALSE)</f>
        <v>142</v>
      </c>
      <c r="I55" s="4">
        <f>VLOOKUP($B55,[1]codes!$B$2:$J$243,8,FALSE)</f>
        <v>30</v>
      </c>
      <c r="J55" s="4" t="str">
        <f>VLOOKUP($B55,[1]codes!$B$2:$J$243,9,FALSE)</f>
        <v>CHN</v>
      </c>
      <c r="K55" s="4" t="str">
        <f>VLOOKUP($B55,[1]Tabelle1!$B$1:$N$267,6,FALSE)</f>
        <v>Eastern Asia</v>
      </c>
      <c r="L55" s="4">
        <f>VLOOKUP($B55,[1]Tabelle1!$B$1:$N$267,7,FALSE)</f>
        <v>142</v>
      </c>
      <c r="M55" s="4" t="str">
        <f>VLOOKUP($B55,[1]Tabelle1!$B$1:$N$267,8,FALSE)</f>
        <v>Asia</v>
      </c>
    </row>
    <row r="56" spans="1:13" x14ac:dyDescent="0.2">
      <c r="A56" s="4" t="s">
        <v>380</v>
      </c>
      <c r="B56" s="4" t="s">
        <v>379</v>
      </c>
      <c r="C56" s="4">
        <f>VLOOKUP($B56,[1]codes!$B$2:$J$243,2,FALSE)</f>
        <v>710</v>
      </c>
      <c r="D56" s="4" t="str">
        <f>VLOOKUP($B56,[1]codes!$B$2:$J$243,3,FALSE)</f>
        <v>CHN</v>
      </c>
      <c r="E56" s="4">
        <f>VLOOKUP($B56,[1]codes!$B$2:$J$243,4,FALSE)</f>
        <v>230</v>
      </c>
      <c r="F56" s="4">
        <f>VLOOKUP($B56,[1]codes!$B$2:$J$243,5,FALSE)</f>
        <v>710</v>
      </c>
      <c r="G56" s="4">
        <f>VLOOKUP($B56,[1]codes!$B$2:$J$243,6,FALSE)</f>
        <v>156</v>
      </c>
      <c r="H56" s="4">
        <f>VLOOKUP($B56,[1]codes!$B$2:$J$243,7,FALSE)</f>
        <v>142</v>
      </c>
      <c r="I56" s="4">
        <f>VLOOKUP($B56,[1]codes!$B$2:$J$243,8,FALSE)</f>
        <v>30</v>
      </c>
      <c r="J56" s="4" t="str">
        <f>VLOOKUP($B56,[1]codes!$B$2:$J$243,9,FALSE)</f>
        <v>CHN</v>
      </c>
      <c r="K56" s="4" t="str">
        <f>VLOOKUP($B56,[1]Tabelle1!$B$1:$N$267,6,FALSE)</f>
        <v>Eastern Asia</v>
      </c>
      <c r="L56" s="4">
        <f>VLOOKUP($B56,[1]Tabelle1!$B$1:$N$267,7,FALSE)</f>
        <v>142</v>
      </c>
      <c r="M56" s="4" t="str">
        <f>VLOOKUP($B56,[1]Tabelle1!$B$1:$N$267,8,FALSE)</f>
        <v>Asia</v>
      </c>
    </row>
    <row r="57" spans="1:13" x14ac:dyDescent="0.2">
      <c r="A57" s="4" t="s">
        <v>381</v>
      </c>
      <c r="B57" s="4" t="s">
        <v>379</v>
      </c>
      <c r="C57" s="4">
        <f>VLOOKUP($B57,[1]codes!$B$2:$J$243,2,FALSE)</f>
        <v>710</v>
      </c>
      <c r="D57" s="4" t="str">
        <f>VLOOKUP($B57,[1]codes!$B$2:$J$243,3,FALSE)</f>
        <v>CHN</v>
      </c>
      <c r="E57" s="4">
        <f>VLOOKUP($B57,[1]codes!$B$2:$J$243,4,FALSE)</f>
        <v>230</v>
      </c>
      <c r="F57" s="4">
        <f>VLOOKUP($B57,[1]codes!$B$2:$J$243,5,FALSE)</f>
        <v>710</v>
      </c>
      <c r="G57" s="4">
        <f>VLOOKUP($B57,[1]codes!$B$2:$J$243,6,FALSE)</f>
        <v>156</v>
      </c>
      <c r="H57" s="4">
        <f>VLOOKUP($B57,[1]codes!$B$2:$J$243,7,FALSE)</f>
        <v>142</v>
      </c>
      <c r="I57" s="4">
        <f>VLOOKUP($B57,[1]codes!$B$2:$J$243,8,FALSE)</f>
        <v>30</v>
      </c>
      <c r="J57" s="4" t="str">
        <f>VLOOKUP($B57,[1]codes!$B$2:$J$243,9,FALSE)</f>
        <v>CHN</v>
      </c>
      <c r="K57" s="4" t="str">
        <f>VLOOKUP($B57,[1]Tabelle1!$B$1:$N$267,6,FALSE)</f>
        <v>Eastern Asia</v>
      </c>
      <c r="L57" s="4">
        <f>VLOOKUP($B57,[1]Tabelle1!$B$1:$N$267,7,FALSE)</f>
        <v>142</v>
      </c>
      <c r="M57" s="4" t="str">
        <f>VLOOKUP($B57,[1]Tabelle1!$B$1:$N$267,8,FALSE)</f>
        <v>Asia</v>
      </c>
    </row>
    <row r="58" spans="1:13" x14ac:dyDescent="0.2">
      <c r="A58" s="4" t="s">
        <v>382</v>
      </c>
      <c r="B58" s="4" t="s">
        <v>379</v>
      </c>
      <c r="C58" s="4">
        <f>VLOOKUP($B58,[1]codes!$B$2:$J$243,2,FALSE)</f>
        <v>710</v>
      </c>
      <c r="D58" s="4" t="str">
        <f>VLOOKUP($B58,[1]codes!$B$2:$J$243,3,FALSE)</f>
        <v>CHN</v>
      </c>
      <c r="E58" s="4">
        <f>VLOOKUP($B58,[1]codes!$B$2:$J$243,4,FALSE)</f>
        <v>230</v>
      </c>
      <c r="F58" s="4">
        <f>VLOOKUP($B58,[1]codes!$B$2:$J$243,5,FALSE)</f>
        <v>710</v>
      </c>
      <c r="G58" s="4">
        <f>VLOOKUP($B58,[1]codes!$B$2:$J$243,6,FALSE)</f>
        <v>156</v>
      </c>
      <c r="H58" s="4">
        <f>VLOOKUP($B58,[1]codes!$B$2:$J$243,7,FALSE)</f>
        <v>142</v>
      </c>
      <c r="I58" s="4">
        <f>VLOOKUP($B58,[1]codes!$B$2:$J$243,8,FALSE)</f>
        <v>30</v>
      </c>
      <c r="J58" s="4" t="str">
        <f>VLOOKUP($B58,[1]codes!$B$2:$J$243,9,FALSE)</f>
        <v>CHN</v>
      </c>
      <c r="K58" s="4" t="str">
        <f>VLOOKUP($B58,[1]Tabelle1!$B$1:$N$267,6,FALSE)</f>
        <v>Eastern Asia</v>
      </c>
      <c r="L58" s="4">
        <f>VLOOKUP($B58,[1]Tabelle1!$B$1:$N$267,7,FALSE)</f>
        <v>142</v>
      </c>
      <c r="M58" s="4" t="str">
        <f>VLOOKUP($B58,[1]Tabelle1!$B$1:$N$267,8,FALSE)</f>
        <v>Asia</v>
      </c>
    </row>
    <row r="59" spans="1:13" x14ac:dyDescent="0.2">
      <c r="A59" s="4" t="s">
        <v>383</v>
      </c>
      <c r="B59" s="4" t="s">
        <v>379</v>
      </c>
      <c r="C59" s="4">
        <f>VLOOKUP($B59,[1]codes!$B$2:$J$243,2,FALSE)</f>
        <v>710</v>
      </c>
      <c r="D59" s="4" t="str">
        <f>VLOOKUP($B59,[1]codes!$B$2:$J$243,3,FALSE)</f>
        <v>CHN</v>
      </c>
      <c r="E59" s="4">
        <f>VLOOKUP($B59,[1]codes!$B$2:$J$243,4,FALSE)</f>
        <v>230</v>
      </c>
      <c r="F59" s="4">
        <f>VLOOKUP($B59,[1]codes!$B$2:$J$243,5,FALSE)</f>
        <v>710</v>
      </c>
      <c r="G59" s="4">
        <f>VLOOKUP($B59,[1]codes!$B$2:$J$243,6,FALSE)</f>
        <v>156</v>
      </c>
      <c r="H59" s="4">
        <f>VLOOKUP($B59,[1]codes!$B$2:$J$243,7,FALSE)</f>
        <v>142</v>
      </c>
      <c r="I59" s="4">
        <f>VLOOKUP($B59,[1]codes!$B$2:$J$243,8,FALSE)</f>
        <v>30</v>
      </c>
      <c r="J59" s="4" t="str">
        <f>VLOOKUP($B59,[1]codes!$B$2:$J$243,9,FALSE)</f>
        <v>CHN</v>
      </c>
      <c r="K59" s="4" t="str">
        <f>VLOOKUP($B59,[1]Tabelle1!$B$1:$N$267,6,FALSE)</f>
        <v>Eastern Asia</v>
      </c>
      <c r="L59" s="4">
        <f>VLOOKUP($B59,[1]Tabelle1!$B$1:$N$267,7,FALSE)</f>
        <v>142</v>
      </c>
      <c r="M59" s="4" t="str">
        <f>VLOOKUP($B59,[1]Tabelle1!$B$1:$N$267,8,FALSE)</f>
        <v>Asia</v>
      </c>
    </row>
    <row r="60" spans="1:13" x14ac:dyDescent="0.2">
      <c r="A60" s="4" t="s">
        <v>384</v>
      </c>
      <c r="B60" s="4" t="s">
        <v>379</v>
      </c>
      <c r="C60" s="4">
        <f>VLOOKUP($B60,[1]codes!$B$2:$J$243,2,FALSE)</f>
        <v>710</v>
      </c>
      <c r="D60" s="4" t="str">
        <f>VLOOKUP($B60,[1]codes!$B$2:$J$243,3,FALSE)</f>
        <v>CHN</v>
      </c>
      <c r="E60" s="4">
        <f>VLOOKUP($B60,[1]codes!$B$2:$J$243,4,FALSE)</f>
        <v>230</v>
      </c>
      <c r="F60" s="4">
        <f>VLOOKUP($B60,[1]codes!$B$2:$J$243,5,FALSE)</f>
        <v>710</v>
      </c>
      <c r="G60" s="4">
        <f>VLOOKUP($B60,[1]codes!$B$2:$J$243,6,FALSE)</f>
        <v>156</v>
      </c>
      <c r="H60" s="4">
        <f>VLOOKUP($B60,[1]codes!$B$2:$J$243,7,FALSE)</f>
        <v>142</v>
      </c>
      <c r="I60" s="4">
        <f>VLOOKUP($B60,[1]codes!$B$2:$J$243,8,FALSE)</f>
        <v>30</v>
      </c>
      <c r="J60" s="4" t="str">
        <f>VLOOKUP($B60,[1]codes!$B$2:$J$243,9,FALSE)</f>
        <v>CHN</v>
      </c>
      <c r="K60" s="4" t="str">
        <f>VLOOKUP($B60,[1]Tabelle1!$B$1:$N$267,6,FALSE)</f>
        <v>Eastern Asia</v>
      </c>
      <c r="L60" s="4">
        <f>VLOOKUP($B60,[1]Tabelle1!$B$1:$N$267,7,FALSE)</f>
        <v>142</v>
      </c>
      <c r="M60" s="4" t="str">
        <f>VLOOKUP($B60,[1]Tabelle1!$B$1:$N$267,8,FALSE)</f>
        <v>Asia</v>
      </c>
    </row>
    <row r="61" spans="1:13" x14ac:dyDescent="0.2">
      <c r="A61" s="4" t="s">
        <v>385</v>
      </c>
      <c r="B61" s="4" t="s">
        <v>386</v>
      </c>
      <c r="C61" s="4">
        <f>VLOOKUP($B61,[1]codes!$B$2:$J$243,2,FALSE)</f>
        <v>437</v>
      </c>
      <c r="D61" s="4" t="str">
        <f>VLOOKUP($B61,[1]codes!$B$2:$J$243,3,FALSE)</f>
        <v>IVO</v>
      </c>
      <c r="E61" s="4">
        <f>VLOOKUP($B61,[1]codes!$B$2:$J$243,4,FALSE)</f>
        <v>580</v>
      </c>
      <c r="F61" s="4">
        <f>VLOOKUP($B61,[1]codes!$B$2:$J$243,5,FALSE)</f>
        <v>437</v>
      </c>
      <c r="G61" s="4">
        <f>VLOOKUP($B61,[1]codes!$B$2:$J$243,6,FALSE)</f>
        <v>384</v>
      </c>
      <c r="H61" s="4">
        <f>VLOOKUP($B61,[1]codes!$B$2:$J$243,7,FALSE)</f>
        <v>2</v>
      </c>
      <c r="I61" s="4">
        <f>VLOOKUP($B61,[1]codes!$B$2:$J$243,8,FALSE)</f>
        <v>11</v>
      </c>
      <c r="J61" s="4" t="str">
        <f>VLOOKUP($B61,[1]codes!$B$2:$J$243,9,FALSE)</f>
        <v>.</v>
      </c>
      <c r="K61" s="4" t="str">
        <f>VLOOKUP($B61,[1]Tabelle1!$B$1:$N$267,6,FALSE)</f>
        <v>Western Africa</v>
      </c>
      <c r="L61" s="4">
        <f>VLOOKUP($B61,[1]Tabelle1!$B$1:$N$267,7,FALSE)</f>
        <v>2</v>
      </c>
      <c r="M61" s="4" t="str">
        <f>VLOOKUP($B61,[1]Tabelle1!$B$1:$N$267,8,FALSE)</f>
        <v>Africa</v>
      </c>
    </row>
    <row r="62" spans="1:13" x14ac:dyDescent="0.2">
      <c r="A62" s="4" t="s">
        <v>387</v>
      </c>
      <c r="B62" s="4" t="s">
        <v>386</v>
      </c>
      <c r="C62" s="4">
        <f>VLOOKUP($B62,[1]codes!$B$2:$J$243,2,FALSE)</f>
        <v>437</v>
      </c>
      <c r="D62" s="4" t="str">
        <f>VLOOKUP($B62,[1]codes!$B$2:$J$243,3,FALSE)</f>
        <v>IVO</v>
      </c>
      <c r="E62" s="4">
        <f>VLOOKUP($B62,[1]codes!$B$2:$J$243,4,FALSE)</f>
        <v>580</v>
      </c>
      <c r="F62" s="4">
        <f>VLOOKUP($B62,[1]codes!$B$2:$J$243,5,FALSE)</f>
        <v>437</v>
      </c>
      <c r="G62" s="4">
        <f>VLOOKUP($B62,[1]codes!$B$2:$J$243,6,FALSE)</f>
        <v>384</v>
      </c>
      <c r="H62" s="4">
        <f>VLOOKUP($B62,[1]codes!$B$2:$J$243,7,FALSE)</f>
        <v>2</v>
      </c>
      <c r="I62" s="4">
        <f>VLOOKUP($B62,[1]codes!$B$2:$J$243,8,FALSE)</f>
        <v>11</v>
      </c>
      <c r="J62" s="4" t="str">
        <f>VLOOKUP($B62,[1]codes!$B$2:$J$243,9,FALSE)</f>
        <v>.</v>
      </c>
      <c r="K62" s="4" t="str">
        <f>VLOOKUP($B62,[1]Tabelle1!$B$1:$N$267,6,FALSE)</f>
        <v>Western Africa</v>
      </c>
      <c r="L62" s="4">
        <f>VLOOKUP($B62,[1]Tabelle1!$B$1:$N$267,7,FALSE)</f>
        <v>2</v>
      </c>
      <c r="M62" s="4" t="str">
        <f>VLOOKUP($B62,[1]Tabelle1!$B$1:$N$267,8,FALSE)</f>
        <v>Africa</v>
      </c>
    </row>
    <row r="63" spans="1:13" x14ac:dyDescent="0.2">
      <c r="A63" s="4" t="s">
        <v>388</v>
      </c>
      <c r="B63" s="4" t="s">
        <v>386</v>
      </c>
      <c r="C63" s="4">
        <f>VLOOKUP($B63,[1]codes!$B$2:$J$243,2,FALSE)</f>
        <v>437</v>
      </c>
      <c r="D63" s="4" t="str">
        <f>VLOOKUP($B63,[1]codes!$B$2:$J$243,3,FALSE)</f>
        <v>IVO</v>
      </c>
      <c r="E63" s="4">
        <f>VLOOKUP($B63,[1]codes!$B$2:$J$243,4,FALSE)</f>
        <v>580</v>
      </c>
      <c r="F63" s="4">
        <f>VLOOKUP($B63,[1]codes!$B$2:$J$243,5,FALSE)</f>
        <v>437</v>
      </c>
      <c r="G63" s="4">
        <f>VLOOKUP($B63,[1]codes!$B$2:$J$243,6,FALSE)</f>
        <v>384</v>
      </c>
      <c r="H63" s="4">
        <f>VLOOKUP($B63,[1]codes!$B$2:$J$243,7,FALSE)</f>
        <v>2</v>
      </c>
      <c r="I63" s="4">
        <f>VLOOKUP($B63,[1]codes!$B$2:$J$243,8,FALSE)</f>
        <v>11</v>
      </c>
      <c r="J63" s="4" t="str">
        <f>VLOOKUP($B63,[1]codes!$B$2:$J$243,9,FALSE)</f>
        <v>.</v>
      </c>
      <c r="K63" s="4" t="str">
        <f>VLOOKUP($B63,[1]Tabelle1!$B$1:$N$267,6,FALSE)</f>
        <v>Western Africa</v>
      </c>
      <c r="L63" s="4">
        <f>VLOOKUP($B63,[1]Tabelle1!$B$1:$N$267,7,FALSE)</f>
        <v>2</v>
      </c>
      <c r="M63" s="4" t="str">
        <f>VLOOKUP($B63,[1]Tabelle1!$B$1:$N$267,8,FALSE)</f>
        <v>Africa</v>
      </c>
    </row>
    <row r="64" spans="1:13" x14ac:dyDescent="0.2">
      <c r="A64" s="4" t="s">
        <v>389</v>
      </c>
      <c r="B64" s="4" t="s">
        <v>386</v>
      </c>
      <c r="C64" s="4">
        <f>VLOOKUP($B64,[1]codes!$B$2:$J$243,2,FALSE)</f>
        <v>437</v>
      </c>
      <c r="D64" s="4" t="str">
        <f>VLOOKUP($B64,[1]codes!$B$2:$J$243,3,FALSE)</f>
        <v>IVO</v>
      </c>
      <c r="E64" s="4">
        <f>VLOOKUP($B64,[1]codes!$B$2:$J$243,4,FALSE)</f>
        <v>580</v>
      </c>
      <c r="F64" s="4">
        <f>VLOOKUP($B64,[1]codes!$B$2:$J$243,5,FALSE)</f>
        <v>437</v>
      </c>
      <c r="G64" s="4">
        <f>VLOOKUP($B64,[1]codes!$B$2:$J$243,6,FALSE)</f>
        <v>384</v>
      </c>
      <c r="H64" s="4">
        <f>VLOOKUP($B64,[1]codes!$B$2:$J$243,7,FALSE)</f>
        <v>2</v>
      </c>
      <c r="I64" s="4">
        <f>VLOOKUP($B64,[1]codes!$B$2:$J$243,8,FALSE)</f>
        <v>11</v>
      </c>
      <c r="J64" s="4" t="str">
        <f>VLOOKUP($B64,[1]codes!$B$2:$J$243,9,FALSE)</f>
        <v>.</v>
      </c>
      <c r="K64" s="4" t="str">
        <f>VLOOKUP($B64,[1]Tabelle1!$B$1:$N$267,6,FALSE)</f>
        <v>Western Africa</v>
      </c>
      <c r="L64" s="4">
        <f>VLOOKUP($B64,[1]Tabelle1!$B$1:$N$267,7,FALSE)</f>
        <v>2</v>
      </c>
      <c r="M64" s="4" t="str">
        <f>VLOOKUP($B64,[1]Tabelle1!$B$1:$N$267,8,FALSE)</f>
        <v>Africa</v>
      </c>
    </row>
    <row r="65" spans="1:13" x14ac:dyDescent="0.2">
      <c r="A65" s="4" t="s">
        <v>390</v>
      </c>
      <c r="B65" s="4" t="s">
        <v>386</v>
      </c>
      <c r="C65" s="4">
        <f>VLOOKUP($B65,[1]codes!$B$2:$J$243,2,FALSE)</f>
        <v>437</v>
      </c>
      <c r="D65" s="4" t="str">
        <f>VLOOKUP($B65,[1]codes!$B$2:$J$243,3,FALSE)</f>
        <v>IVO</v>
      </c>
      <c r="E65" s="4">
        <f>VLOOKUP($B65,[1]codes!$B$2:$J$243,4,FALSE)</f>
        <v>580</v>
      </c>
      <c r="F65" s="4">
        <f>VLOOKUP($B65,[1]codes!$B$2:$J$243,5,FALSE)</f>
        <v>437</v>
      </c>
      <c r="G65" s="4">
        <f>VLOOKUP($B65,[1]codes!$B$2:$J$243,6,FALSE)</f>
        <v>384</v>
      </c>
      <c r="H65" s="4">
        <f>VLOOKUP($B65,[1]codes!$B$2:$J$243,7,FALSE)</f>
        <v>2</v>
      </c>
      <c r="I65" s="4">
        <f>VLOOKUP($B65,[1]codes!$B$2:$J$243,8,FALSE)</f>
        <v>11</v>
      </c>
      <c r="J65" s="4" t="str">
        <f>VLOOKUP($B65,[1]codes!$B$2:$J$243,9,FALSE)</f>
        <v>.</v>
      </c>
      <c r="K65" s="4" t="str">
        <f>VLOOKUP($B65,[1]Tabelle1!$B$1:$N$267,6,FALSE)</f>
        <v>Western Africa</v>
      </c>
      <c r="L65" s="4">
        <f>VLOOKUP($B65,[1]Tabelle1!$B$1:$N$267,7,FALSE)</f>
        <v>2</v>
      </c>
      <c r="M65" s="4" t="str">
        <f>VLOOKUP($B65,[1]Tabelle1!$B$1:$N$267,8,FALSE)</f>
        <v>Africa</v>
      </c>
    </row>
    <row r="66" spans="1:13" x14ac:dyDescent="0.2">
      <c r="A66" s="4" t="s">
        <v>391</v>
      </c>
      <c r="B66" s="4" t="s">
        <v>392</v>
      </c>
      <c r="C66" s="4">
        <f>VLOOKUP($B66,[1]codes!$B$2:$J$243,2,FALSE)</f>
        <v>471</v>
      </c>
      <c r="D66" s="4" t="str">
        <f>VLOOKUP($B66,[1]codes!$B$2:$J$243,3,FALSE)</f>
        <v>CAO</v>
      </c>
      <c r="E66" s="4">
        <f>VLOOKUP($B66,[1]codes!$B$2:$J$243,4,FALSE)</f>
        <v>170</v>
      </c>
      <c r="F66" s="4">
        <f>VLOOKUP($B66,[1]codes!$B$2:$J$243,5,FALSE)</f>
        <v>471</v>
      </c>
      <c r="G66" s="4">
        <f>VLOOKUP($B66,[1]codes!$B$2:$J$243,6,FALSE)</f>
        <v>120</v>
      </c>
      <c r="H66" s="4">
        <f>VLOOKUP($B66,[1]codes!$B$2:$J$243,7,FALSE)</f>
        <v>2</v>
      </c>
      <c r="I66" s="4">
        <f>VLOOKUP($B66,[1]codes!$B$2:$J$243,8,FALSE)</f>
        <v>17</v>
      </c>
      <c r="J66" s="4" t="str">
        <f>VLOOKUP($B66,[1]codes!$B$2:$J$243,9,FALSE)</f>
        <v>.</v>
      </c>
      <c r="K66" s="4" t="str">
        <f>VLOOKUP($B66,[1]Tabelle1!$B$1:$N$267,6,FALSE)</f>
        <v>Middle Africa</v>
      </c>
      <c r="L66" s="4">
        <f>VLOOKUP($B66,[1]Tabelle1!$B$1:$N$267,7,FALSE)</f>
        <v>2</v>
      </c>
      <c r="M66" s="4" t="str">
        <f>VLOOKUP($B66,[1]Tabelle1!$B$1:$N$267,8,FALSE)</f>
        <v>Africa</v>
      </c>
    </row>
    <row r="67" spans="1:13" x14ac:dyDescent="0.2">
      <c r="A67" s="4" t="s">
        <v>393</v>
      </c>
      <c r="B67" s="4" t="s">
        <v>394</v>
      </c>
      <c r="C67" s="4">
        <f>VLOOKUP($B67,[1]codes!$B$2:$J$243,2,FALSE)</f>
        <v>490</v>
      </c>
      <c r="D67" s="4" t="str">
        <f>VLOOKUP($B67,[1]codes!$B$2:$J$243,3,FALSE)</f>
        <v>ZAI</v>
      </c>
      <c r="E67" s="4">
        <f>VLOOKUP($B67,[1]codes!$B$2:$J$243,4,FALSE)</f>
        <v>260</v>
      </c>
      <c r="F67" s="4">
        <f>VLOOKUP($B67,[1]codes!$B$2:$J$243,5,FALSE)</f>
        <v>490</v>
      </c>
      <c r="G67" s="4">
        <f>VLOOKUP($B67,[1]codes!$B$2:$J$243,6,FALSE)</f>
        <v>180</v>
      </c>
      <c r="H67" s="4">
        <f>VLOOKUP($B67,[1]codes!$B$2:$J$243,7,FALSE)</f>
        <v>2</v>
      </c>
      <c r="I67" s="4">
        <f>VLOOKUP($B67,[1]codes!$B$2:$J$243,8,FALSE)</f>
        <v>17</v>
      </c>
      <c r="J67" s="4" t="str">
        <f>VLOOKUP($B67,[1]codes!$B$2:$J$243,9,FALSE)</f>
        <v>.</v>
      </c>
      <c r="K67" s="4" t="str">
        <f>VLOOKUP($B67,[1]Tabelle1!$B$1:$N$267,6,FALSE)</f>
        <v>Middle Africa</v>
      </c>
      <c r="L67" s="4">
        <f>VLOOKUP($B67,[1]Tabelle1!$B$1:$N$267,7,FALSE)</f>
        <v>2</v>
      </c>
      <c r="M67" s="4" t="str">
        <f>VLOOKUP($B67,[1]Tabelle1!$B$1:$N$267,8,FALSE)</f>
        <v>Africa</v>
      </c>
    </row>
    <row r="68" spans="1:13" x14ac:dyDescent="0.2">
      <c r="A68" s="4" t="s">
        <v>395</v>
      </c>
      <c r="B68" s="4" t="s">
        <v>394</v>
      </c>
      <c r="C68" s="4">
        <f>VLOOKUP($B68,[1]codes!$B$2:$J$243,2,FALSE)</f>
        <v>490</v>
      </c>
      <c r="D68" s="4" t="str">
        <f>VLOOKUP($B68,[1]codes!$B$2:$J$243,3,FALSE)</f>
        <v>ZAI</v>
      </c>
      <c r="E68" s="4">
        <f>VLOOKUP($B68,[1]codes!$B$2:$J$243,4,FALSE)</f>
        <v>260</v>
      </c>
      <c r="F68" s="4">
        <f>VLOOKUP($B68,[1]codes!$B$2:$J$243,5,FALSE)</f>
        <v>490</v>
      </c>
      <c r="G68" s="4">
        <f>VLOOKUP($B68,[1]codes!$B$2:$J$243,6,FALSE)</f>
        <v>180</v>
      </c>
      <c r="H68" s="4">
        <f>VLOOKUP($B68,[1]codes!$B$2:$J$243,7,FALSE)</f>
        <v>2</v>
      </c>
      <c r="I68" s="4">
        <f>VLOOKUP($B68,[1]codes!$B$2:$J$243,8,FALSE)</f>
        <v>17</v>
      </c>
      <c r="J68" s="4" t="str">
        <f>VLOOKUP($B68,[1]codes!$B$2:$J$243,9,FALSE)</f>
        <v>.</v>
      </c>
      <c r="K68" s="4" t="str">
        <f>VLOOKUP($B68,[1]Tabelle1!$B$1:$N$267,6,FALSE)</f>
        <v>Middle Africa</v>
      </c>
      <c r="L68" s="4">
        <f>VLOOKUP($B68,[1]Tabelle1!$B$1:$N$267,7,FALSE)</f>
        <v>2</v>
      </c>
      <c r="M68" s="4" t="str">
        <f>VLOOKUP($B68,[1]Tabelle1!$B$1:$N$267,8,FALSE)</f>
        <v>Africa</v>
      </c>
    </row>
    <row r="69" spans="1:13" x14ac:dyDescent="0.2">
      <c r="A69" s="4" t="s">
        <v>396</v>
      </c>
      <c r="B69" s="4" t="s">
        <v>394</v>
      </c>
      <c r="C69" s="4">
        <f>VLOOKUP($B69,[1]codes!$B$2:$J$243,2,FALSE)</f>
        <v>490</v>
      </c>
      <c r="D69" s="4" t="str">
        <f>VLOOKUP($B69,[1]codes!$B$2:$J$243,3,FALSE)</f>
        <v>ZAI</v>
      </c>
      <c r="E69" s="4">
        <f>VLOOKUP($B69,[1]codes!$B$2:$J$243,4,FALSE)</f>
        <v>260</v>
      </c>
      <c r="F69" s="4">
        <f>VLOOKUP($B69,[1]codes!$B$2:$J$243,5,FALSE)</f>
        <v>490</v>
      </c>
      <c r="G69" s="4">
        <f>VLOOKUP($B69,[1]codes!$B$2:$J$243,6,FALSE)</f>
        <v>180</v>
      </c>
      <c r="H69" s="4">
        <f>VLOOKUP($B69,[1]codes!$B$2:$J$243,7,FALSE)</f>
        <v>2</v>
      </c>
      <c r="I69" s="4">
        <f>VLOOKUP($B69,[1]codes!$B$2:$J$243,8,FALSE)</f>
        <v>17</v>
      </c>
      <c r="J69" s="4" t="str">
        <f>VLOOKUP($B69,[1]codes!$B$2:$J$243,9,FALSE)</f>
        <v>.</v>
      </c>
      <c r="K69" s="4" t="str">
        <f>VLOOKUP($B69,[1]Tabelle1!$B$1:$N$267,6,FALSE)</f>
        <v>Middle Africa</v>
      </c>
      <c r="L69" s="4">
        <f>VLOOKUP($B69,[1]Tabelle1!$B$1:$N$267,7,FALSE)</f>
        <v>2</v>
      </c>
      <c r="M69" s="4" t="str">
        <f>VLOOKUP($B69,[1]Tabelle1!$B$1:$N$267,8,FALSE)</f>
        <v>Africa</v>
      </c>
    </row>
    <row r="70" spans="1:13" x14ac:dyDescent="0.2">
      <c r="A70" s="4" t="s">
        <v>397</v>
      </c>
      <c r="B70" s="4" t="s">
        <v>394</v>
      </c>
      <c r="C70" s="4">
        <f>VLOOKUP($B70,[1]codes!$B$2:$J$243,2,FALSE)</f>
        <v>490</v>
      </c>
      <c r="D70" s="4" t="str">
        <f>VLOOKUP($B70,[1]codes!$B$2:$J$243,3,FALSE)</f>
        <v>ZAI</v>
      </c>
      <c r="E70" s="4">
        <f>VLOOKUP($B70,[1]codes!$B$2:$J$243,4,FALSE)</f>
        <v>260</v>
      </c>
      <c r="F70" s="4">
        <f>VLOOKUP($B70,[1]codes!$B$2:$J$243,5,FALSE)</f>
        <v>490</v>
      </c>
      <c r="G70" s="4">
        <f>VLOOKUP($B70,[1]codes!$B$2:$J$243,6,FALSE)</f>
        <v>180</v>
      </c>
      <c r="H70" s="4">
        <f>VLOOKUP($B70,[1]codes!$B$2:$J$243,7,FALSE)</f>
        <v>2</v>
      </c>
      <c r="I70" s="4">
        <f>VLOOKUP($B70,[1]codes!$B$2:$J$243,8,FALSE)</f>
        <v>17</v>
      </c>
      <c r="J70" s="4" t="str">
        <f>VLOOKUP($B70,[1]codes!$B$2:$J$243,9,FALSE)</f>
        <v>.</v>
      </c>
      <c r="K70" s="4" t="str">
        <f>VLOOKUP($B70,[1]Tabelle1!$B$1:$N$267,6,FALSE)</f>
        <v>Middle Africa</v>
      </c>
      <c r="L70" s="4">
        <f>VLOOKUP($B70,[1]Tabelle1!$B$1:$N$267,7,FALSE)</f>
        <v>2</v>
      </c>
      <c r="M70" s="4" t="str">
        <f>VLOOKUP($B70,[1]Tabelle1!$B$1:$N$267,8,FALSE)</f>
        <v>Africa</v>
      </c>
    </row>
    <row r="71" spans="1:13" x14ac:dyDescent="0.2">
      <c r="A71" s="4" t="s">
        <v>398</v>
      </c>
      <c r="B71" s="4" t="s">
        <v>394</v>
      </c>
      <c r="C71" s="4">
        <f>VLOOKUP($B71,[1]codes!$B$2:$J$243,2,FALSE)</f>
        <v>490</v>
      </c>
      <c r="D71" s="4" t="str">
        <f>VLOOKUP($B71,[1]codes!$B$2:$J$243,3,FALSE)</f>
        <v>ZAI</v>
      </c>
      <c r="E71" s="4">
        <f>VLOOKUP($B71,[1]codes!$B$2:$J$243,4,FALSE)</f>
        <v>260</v>
      </c>
      <c r="F71" s="4">
        <f>VLOOKUP($B71,[1]codes!$B$2:$J$243,5,FALSE)</f>
        <v>490</v>
      </c>
      <c r="G71" s="4">
        <f>VLOOKUP($B71,[1]codes!$B$2:$J$243,6,FALSE)</f>
        <v>180</v>
      </c>
      <c r="H71" s="4">
        <f>VLOOKUP($B71,[1]codes!$B$2:$J$243,7,FALSE)</f>
        <v>2</v>
      </c>
      <c r="I71" s="4">
        <f>VLOOKUP($B71,[1]codes!$B$2:$J$243,8,FALSE)</f>
        <v>17</v>
      </c>
      <c r="J71" s="4" t="str">
        <f>VLOOKUP($B71,[1]codes!$B$2:$J$243,9,FALSE)</f>
        <v>.</v>
      </c>
      <c r="K71" s="4" t="str">
        <f>VLOOKUP($B71,[1]Tabelle1!$B$1:$N$267,6,FALSE)</f>
        <v>Middle Africa</v>
      </c>
      <c r="L71" s="4">
        <f>VLOOKUP($B71,[1]Tabelle1!$B$1:$N$267,7,FALSE)</f>
        <v>2</v>
      </c>
      <c r="M71" s="4" t="str">
        <f>VLOOKUP($B71,[1]Tabelle1!$B$1:$N$267,8,FALSE)</f>
        <v>Africa</v>
      </c>
    </row>
    <row r="72" spans="1:13" x14ac:dyDescent="0.2">
      <c r="A72" s="4" t="s">
        <v>399</v>
      </c>
      <c r="B72" s="4" t="s">
        <v>394</v>
      </c>
      <c r="C72" s="4">
        <f>VLOOKUP($B72,[1]codes!$B$2:$J$243,2,FALSE)</f>
        <v>490</v>
      </c>
      <c r="D72" s="4" t="str">
        <f>VLOOKUP($B72,[1]codes!$B$2:$J$243,3,FALSE)</f>
        <v>ZAI</v>
      </c>
      <c r="E72" s="4">
        <f>VLOOKUP($B72,[1]codes!$B$2:$J$243,4,FALSE)</f>
        <v>260</v>
      </c>
      <c r="F72" s="4">
        <f>VLOOKUP($B72,[1]codes!$B$2:$J$243,5,FALSE)</f>
        <v>490</v>
      </c>
      <c r="G72" s="4">
        <f>VLOOKUP($B72,[1]codes!$B$2:$J$243,6,FALSE)</f>
        <v>180</v>
      </c>
      <c r="H72" s="4">
        <f>VLOOKUP($B72,[1]codes!$B$2:$J$243,7,FALSE)</f>
        <v>2</v>
      </c>
      <c r="I72" s="4">
        <f>VLOOKUP($B72,[1]codes!$B$2:$J$243,8,FALSE)</f>
        <v>17</v>
      </c>
      <c r="J72" s="4" t="str">
        <f>VLOOKUP($B72,[1]codes!$B$2:$J$243,9,FALSE)</f>
        <v>.</v>
      </c>
      <c r="K72" s="4" t="str">
        <f>VLOOKUP($B72,[1]Tabelle1!$B$1:$N$267,6,FALSE)</f>
        <v>Middle Africa</v>
      </c>
      <c r="L72" s="4">
        <f>VLOOKUP($B72,[1]Tabelle1!$B$1:$N$267,7,FALSE)</f>
        <v>2</v>
      </c>
      <c r="M72" s="4" t="str">
        <f>VLOOKUP($B72,[1]Tabelle1!$B$1:$N$267,8,FALSE)</f>
        <v>Africa</v>
      </c>
    </row>
    <row r="73" spans="1:13" x14ac:dyDescent="0.2">
      <c r="A73" s="4" t="s">
        <v>400</v>
      </c>
      <c r="B73" s="4" t="s">
        <v>394</v>
      </c>
      <c r="C73" s="4">
        <f>VLOOKUP($B73,[1]codes!$B$2:$J$243,2,FALSE)</f>
        <v>490</v>
      </c>
      <c r="D73" s="4" t="str">
        <f>VLOOKUP($B73,[1]codes!$B$2:$J$243,3,FALSE)</f>
        <v>ZAI</v>
      </c>
      <c r="E73" s="4">
        <f>VLOOKUP($B73,[1]codes!$B$2:$J$243,4,FALSE)</f>
        <v>260</v>
      </c>
      <c r="F73" s="4">
        <f>VLOOKUP($B73,[1]codes!$B$2:$J$243,5,FALSE)</f>
        <v>490</v>
      </c>
      <c r="G73" s="4">
        <f>VLOOKUP($B73,[1]codes!$B$2:$J$243,6,FALSE)</f>
        <v>180</v>
      </c>
      <c r="H73" s="4">
        <f>VLOOKUP($B73,[1]codes!$B$2:$J$243,7,FALSE)</f>
        <v>2</v>
      </c>
      <c r="I73" s="4">
        <f>VLOOKUP($B73,[1]codes!$B$2:$J$243,8,FALSE)</f>
        <v>17</v>
      </c>
      <c r="J73" s="4" t="str">
        <f>VLOOKUP($B73,[1]codes!$B$2:$J$243,9,FALSE)</f>
        <v>.</v>
      </c>
      <c r="K73" s="4" t="str">
        <f>VLOOKUP($B73,[1]Tabelle1!$B$1:$N$267,6,FALSE)</f>
        <v>Middle Africa</v>
      </c>
      <c r="L73" s="4">
        <f>VLOOKUP($B73,[1]Tabelle1!$B$1:$N$267,7,FALSE)</f>
        <v>2</v>
      </c>
      <c r="M73" s="4" t="str">
        <f>VLOOKUP($B73,[1]Tabelle1!$B$1:$N$267,8,FALSE)</f>
        <v>Africa</v>
      </c>
    </row>
    <row r="74" spans="1:13" x14ac:dyDescent="0.2">
      <c r="A74" s="4" t="s">
        <v>401</v>
      </c>
      <c r="B74" s="4" t="s">
        <v>402</v>
      </c>
      <c r="C74" s="4" t="e">
        <f>VLOOKUP($B74,[1]codes!$B$2:$J$243,2,FALSE)</f>
        <v>#N/A</v>
      </c>
      <c r="D74" s="4" t="e">
        <f>VLOOKUP($B74,[1]codes!$B$2:$J$243,3,FALSE)</f>
        <v>#N/A</v>
      </c>
      <c r="E74" s="4" t="e">
        <f>VLOOKUP($B74,[1]codes!$B$2:$J$243,4,FALSE)</f>
        <v>#N/A</v>
      </c>
      <c r="F74" s="4" t="e">
        <f>VLOOKUP($B74,[1]codes!$B$2:$J$243,5,FALSE)</f>
        <v>#N/A</v>
      </c>
      <c r="G74" s="4" t="e">
        <f>VLOOKUP($B74,[1]codes!$B$2:$J$243,6,FALSE)</f>
        <v>#N/A</v>
      </c>
      <c r="H74" s="4" t="e">
        <f>VLOOKUP($B74,[1]codes!$B$2:$J$243,7,FALSE)</f>
        <v>#N/A</v>
      </c>
      <c r="I74" s="4" t="e">
        <f>VLOOKUP($B74,[1]codes!$B$2:$J$243,8,FALSE)</f>
        <v>#N/A</v>
      </c>
      <c r="J74" s="4" t="e">
        <f>VLOOKUP($B74,[1]codes!$B$2:$J$243,9,FALSE)</f>
        <v>#N/A</v>
      </c>
      <c r="K74" s="4" t="e">
        <f>VLOOKUP($B74,[1]Tabelle1!$B$1:$N$267,6,FALSE)</f>
        <v>#N/A</v>
      </c>
      <c r="L74" s="4" t="e">
        <f>VLOOKUP($B74,[1]Tabelle1!$B$1:$N$267,7,FALSE)</f>
        <v>#N/A</v>
      </c>
      <c r="M74" s="4" t="e">
        <f>VLOOKUP($B74,[1]Tabelle1!$B$1:$N$267,8,FALSE)</f>
        <v>#N/A</v>
      </c>
    </row>
    <row r="75" spans="1:13" x14ac:dyDescent="0.2">
      <c r="A75" s="4" t="s">
        <v>403</v>
      </c>
      <c r="B75" s="4" t="s">
        <v>402</v>
      </c>
      <c r="C75" s="4" t="e">
        <f>VLOOKUP($B75,[1]codes!$B$2:$J$243,2,FALSE)</f>
        <v>#N/A</v>
      </c>
      <c r="D75" s="4" t="e">
        <f>VLOOKUP($B75,[1]codes!$B$2:$J$243,3,FALSE)</f>
        <v>#N/A</v>
      </c>
      <c r="E75" s="4" t="e">
        <f>VLOOKUP($B75,[1]codes!$B$2:$J$243,4,FALSE)</f>
        <v>#N/A</v>
      </c>
      <c r="F75" s="4" t="e">
        <f>VLOOKUP($B75,[1]codes!$B$2:$J$243,5,FALSE)</f>
        <v>#N/A</v>
      </c>
      <c r="G75" s="4" t="e">
        <f>VLOOKUP($B75,[1]codes!$B$2:$J$243,6,FALSE)</f>
        <v>#N/A</v>
      </c>
      <c r="H75" s="4" t="e">
        <f>VLOOKUP($B75,[1]codes!$B$2:$J$243,7,FALSE)</f>
        <v>#N/A</v>
      </c>
      <c r="I75" s="4" t="e">
        <f>VLOOKUP($B75,[1]codes!$B$2:$J$243,8,FALSE)</f>
        <v>#N/A</v>
      </c>
      <c r="J75" s="4" t="e">
        <f>VLOOKUP($B75,[1]codes!$B$2:$J$243,9,FALSE)</f>
        <v>#N/A</v>
      </c>
      <c r="K75" s="4" t="e">
        <f>VLOOKUP($B75,[1]Tabelle1!$B$1:$N$267,6,FALSE)</f>
        <v>#N/A</v>
      </c>
      <c r="L75" s="4" t="e">
        <f>VLOOKUP($B75,[1]Tabelle1!$B$1:$N$267,7,FALSE)</f>
        <v>#N/A</v>
      </c>
      <c r="M75" s="4" t="e">
        <f>VLOOKUP($B75,[1]Tabelle1!$B$1:$N$267,8,FALSE)</f>
        <v>#N/A</v>
      </c>
    </row>
    <row r="76" spans="1:13" x14ac:dyDescent="0.2">
      <c r="A76" s="4" t="s">
        <v>404</v>
      </c>
      <c r="B76" s="4" t="s">
        <v>405</v>
      </c>
      <c r="C76" s="4">
        <f>VLOOKUP($B76,[1]codes!$B$2:$J$243,2,FALSE)</f>
        <v>100</v>
      </c>
      <c r="D76" s="4" t="str">
        <f>VLOOKUP($B76,[1]codes!$B$2:$J$243,3,FALSE)</f>
        <v>COL</v>
      </c>
      <c r="E76" s="4">
        <f>VLOOKUP($B76,[1]codes!$B$2:$J$243,4,FALSE)</f>
        <v>240</v>
      </c>
      <c r="F76" s="4">
        <f>VLOOKUP($B76,[1]codes!$B$2:$J$243,5,FALSE)</f>
        <v>100</v>
      </c>
      <c r="G76" s="4">
        <f>VLOOKUP($B76,[1]codes!$B$2:$J$243,6,FALSE)</f>
        <v>170</v>
      </c>
      <c r="H76" s="4">
        <f>VLOOKUP($B76,[1]codes!$B$2:$J$243,7,FALSE)</f>
        <v>419</v>
      </c>
      <c r="I76" s="4">
        <f>VLOOKUP($B76,[1]codes!$B$2:$J$243,8,FALSE)</f>
        <v>5</v>
      </c>
      <c r="J76" s="4" t="str">
        <f>VLOOKUP($B76,[1]codes!$B$2:$J$243,9,FALSE)</f>
        <v>COL</v>
      </c>
      <c r="K76" s="4" t="str">
        <f>VLOOKUP($B76,[1]Tabelle1!$B$1:$N$267,6,FALSE)</f>
        <v>South America</v>
      </c>
      <c r="L76" s="4">
        <f>VLOOKUP($B76,[1]Tabelle1!$B$1:$N$267,7,FALSE)</f>
        <v>19</v>
      </c>
      <c r="M76" s="4" t="str">
        <f>VLOOKUP($B76,[1]Tabelle1!$B$1:$N$267,8,FALSE)</f>
        <v>Americas</v>
      </c>
    </row>
    <row r="77" spans="1:13" x14ac:dyDescent="0.2">
      <c r="A77" s="4" t="s">
        <v>406</v>
      </c>
      <c r="B77" s="4" t="s">
        <v>407</v>
      </c>
      <c r="C77" s="4">
        <f>VLOOKUP($B77,[1]codes!$B$2:$J$243,2,FALSE)</f>
        <v>581</v>
      </c>
      <c r="D77" s="4" t="str">
        <f>VLOOKUP($B77,[1]codes!$B$2:$J$243,3,FALSE)</f>
        <v>COM</v>
      </c>
      <c r="E77" s="4">
        <f>VLOOKUP($B77,[1]codes!$B$2:$J$243,4,FALSE)</f>
        <v>245</v>
      </c>
      <c r="F77" s="4">
        <f>VLOOKUP($B77,[1]codes!$B$2:$J$243,5,FALSE)</f>
        <v>581</v>
      </c>
      <c r="G77" s="4">
        <f>VLOOKUP($B77,[1]codes!$B$2:$J$243,6,FALSE)</f>
        <v>174</v>
      </c>
      <c r="H77" s="4">
        <f>VLOOKUP($B77,[1]codes!$B$2:$J$243,7,FALSE)</f>
        <v>2</v>
      </c>
      <c r="I77" s="4">
        <f>VLOOKUP($B77,[1]codes!$B$2:$J$243,8,FALSE)</f>
        <v>14</v>
      </c>
      <c r="J77" s="4" t="str">
        <f>VLOOKUP($B77,[1]codes!$B$2:$J$243,9,FALSE)</f>
        <v>.</v>
      </c>
      <c r="K77" s="4" t="str">
        <f>VLOOKUP($B77,[1]Tabelle1!$B$1:$N$267,6,FALSE)</f>
        <v>Eastern Africa</v>
      </c>
      <c r="L77" s="4">
        <f>VLOOKUP($B77,[1]Tabelle1!$B$1:$N$267,7,FALSE)</f>
        <v>2</v>
      </c>
      <c r="M77" s="4" t="str">
        <f>VLOOKUP($B77,[1]Tabelle1!$B$1:$N$267,8,FALSE)</f>
        <v>Africa</v>
      </c>
    </row>
    <row r="78" spans="1:13" x14ac:dyDescent="0.2">
      <c r="A78" s="4" t="s">
        <v>408</v>
      </c>
      <c r="B78" s="4" t="s">
        <v>409</v>
      </c>
      <c r="C78" s="4">
        <f>VLOOKUP($B78,[1]codes!$B$2:$J$243,2,FALSE)</f>
        <v>402</v>
      </c>
      <c r="D78" s="4" t="str">
        <f>VLOOKUP($B78,[1]codes!$B$2:$J$243,3,FALSE)</f>
        <v>CAP</v>
      </c>
      <c r="E78" s="4">
        <f>VLOOKUP($B78,[1]codes!$B$2:$J$243,4,FALSE)</f>
        <v>185</v>
      </c>
      <c r="F78" s="4">
        <f>VLOOKUP($B78,[1]codes!$B$2:$J$243,5,FALSE)</f>
        <v>402</v>
      </c>
      <c r="G78" s="4">
        <f>VLOOKUP($B78,[1]codes!$B$2:$J$243,6,FALSE)</f>
        <v>132</v>
      </c>
      <c r="H78" s="4">
        <f>VLOOKUP($B78,[1]codes!$B$2:$J$243,7,FALSE)</f>
        <v>2</v>
      </c>
      <c r="I78" s="4">
        <f>VLOOKUP($B78,[1]codes!$B$2:$J$243,8,FALSE)</f>
        <v>11</v>
      </c>
      <c r="J78" s="4" t="str">
        <f>VLOOKUP($B78,[1]codes!$B$2:$J$243,9,FALSE)</f>
        <v>.</v>
      </c>
      <c r="K78" s="4" t="str">
        <f>VLOOKUP($B78,[1]Tabelle1!$B$1:$N$267,6,FALSE)</f>
        <v>Western Africa</v>
      </c>
      <c r="L78" s="4">
        <f>VLOOKUP($B78,[1]Tabelle1!$B$1:$N$267,7,FALSE)</f>
        <v>2</v>
      </c>
      <c r="M78" s="4" t="str">
        <f>VLOOKUP($B78,[1]Tabelle1!$B$1:$N$267,8,FALSE)</f>
        <v>Africa</v>
      </c>
    </row>
    <row r="79" spans="1:13" x14ac:dyDescent="0.2">
      <c r="A79" s="4" t="s">
        <v>410</v>
      </c>
      <c r="B79" s="4" t="s">
        <v>411</v>
      </c>
      <c r="C79" s="4">
        <f>VLOOKUP($B79,[1]codes!$B$2:$J$243,2,FALSE)</f>
        <v>94</v>
      </c>
      <c r="D79" s="4" t="str">
        <f>VLOOKUP($B79,[1]codes!$B$2:$J$243,3,FALSE)</f>
        <v>COS</v>
      </c>
      <c r="E79" s="4">
        <f>VLOOKUP($B79,[1]codes!$B$2:$J$243,4,FALSE)</f>
        <v>270</v>
      </c>
      <c r="F79" s="4">
        <f>VLOOKUP($B79,[1]codes!$B$2:$J$243,5,FALSE)</f>
        <v>94</v>
      </c>
      <c r="G79" s="4">
        <f>VLOOKUP($B79,[1]codes!$B$2:$J$243,6,FALSE)</f>
        <v>188</v>
      </c>
      <c r="H79" s="4">
        <f>VLOOKUP($B79,[1]codes!$B$2:$J$243,7,FALSE)</f>
        <v>419</v>
      </c>
      <c r="I79" s="4">
        <f>VLOOKUP($B79,[1]codes!$B$2:$J$243,8,FALSE)</f>
        <v>13</v>
      </c>
      <c r="J79" s="4" t="str">
        <f>VLOOKUP($B79,[1]codes!$B$2:$J$243,9,FALSE)</f>
        <v>.</v>
      </c>
      <c r="K79" s="4" t="str">
        <f>VLOOKUP($B79,[1]Tabelle1!$B$1:$N$267,6,FALSE)</f>
        <v>Central America</v>
      </c>
      <c r="L79" s="4">
        <f>VLOOKUP($B79,[1]Tabelle1!$B$1:$N$267,7,FALSE)</f>
        <v>19</v>
      </c>
      <c r="M79" s="4" t="str">
        <f>VLOOKUP($B79,[1]Tabelle1!$B$1:$N$267,8,FALSE)</f>
        <v>Americas</v>
      </c>
    </row>
    <row r="80" spans="1:13" x14ac:dyDescent="0.2">
      <c r="A80" s="4" t="s">
        <v>412</v>
      </c>
      <c r="B80" s="4" t="s">
        <v>413</v>
      </c>
      <c r="C80" s="4" t="e">
        <f>VLOOKUP($B80,[1]codes!$B$2:$J$243,2,FALSE)</f>
        <v>#N/A</v>
      </c>
      <c r="D80" s="4" t="e">
        <f>VLOOKUP($B80,[1]codes!$B$2:$J$243,3,FALSE)</f>
        <v>#N/A</v>
      </c>
      <c r="E80" s="4" t="e">
        <f>VLOOKUP($B80,[1]codes!$B$2:$J$243,4,FALSE)</f>
        <v>#N/A</v>
      </c>
      <c r="F80" s="4" t="e">
        <f>VLOOKUP($B80,[1]codes!$B$2:$J$243,5,FALSE)</f>
        <v>#N/A</v>
      </c>
      <c r="G80" s="4" t="e">
        <f>VLOOKUP($B80,[1]codes!$B$2:$J$243,6,FALSE)</f>
        <v>#N/A</v>
      </c>
      <c r="H80" s="4" t="e">
        <f>VLOOKUP($B80,[1]codes!$B$2:$J$243,7,FALSE)</f>
        <v>#N/A</v>
      </c>
      <c r="I80" s="4" t="e">
        <f>VLOOKUP($B80,[1]codes!$B$2:$J$243,8,FALSE)</f>
        <v>#N/A</v>
      </c>
      <c r="J80" s="4" t="e">
        <f>VLOOKUP($B80,[1]codes!$B$2:$J$243,9,FALSE)</f>
        <v>#N/A</v>
      </c>
      <c r="K80" s="4" t="e">
        <f>VLOOKUP($B80,[1]Tabelle1!$B$1:$N$267,6,FALSE)</f>
        <v>#N/A</v>
      </c>
      <c r="L80" s="4" t="e">
        <f>VLOOKUP($B80,[1]Tabelle1!$B$1:$N$267,7,FALSE)</f>
        <v>#N/A</v>
      </c>
      <c r="M80" s="4" t="e">
        <f>VLOOKUP($B80,[1]Tabelle1!$B$1:$N$267,8,FALSE)</f>
        <v>#N/A</v>
      </c>
    </row>
    <row r="81" spans="1:13" x14ac:dyDescent="0.2">
      <c r="A81" s="4" t="s">
        <v>414</v>
      </c>
      <c r="B81" s="4" t="s">
        <v>415</v>
      </c>
      <c r="C81" s="4">
        <f>VLOOKUP($B81,[1]codes!$B$2:$J$243,2,FALSE)</f>
        <v>40</v>
      </c>
      <c r="D81" s="4" t="str">
        <f>VLOOKUP($B81,[1]codes!$B$2:$J$243,3,FALSE)</f>
        <v>CUB</v>
      </c>
      <c r="E81" s="4">
        <f>VLOOKUP($B81,[1]codes!$B$2:$J$243,4,FALSE)</f>
        <v>280</v>
      </c>
      <c r="F81" s="4">
        <f>VLOOKUP($B81,[1]codes!$B$2:$J$243,5,FALSE)</f>
        <v>40</v>
      </c>
      <c r="G81" s="4">
        <f>VLOOKUP($B81,[1]codes!$B$2:$J$243,6,FALSE)</f>
        <v>192</v>
      </c>
      <c r="H81" s="4">
        <f>VLOOKUP($B81,[1]codes!$B$2:$J$243,7,FALSE)</f>
        <v>419</v>
      </c>
      <c r="I81" s="4">
        <f>VLOOKUP($B81,[1]codes!$B$2:$J$243,8,FALSE)</f>
        <v>29</v>
      </c>
      <c r="J81" s="4" t="str">
        <f>VLOOKUP($B81,[1]codes!$B$2:$J$243,9,FALSE)</f>
        <v>.</v>
      </c>
      <c r="K81" s="4" t="str">
        <f>VLOOKUP($B81,[1]Tabelle1!$B$1:$N$267,6,FALSE)</f>
        <v>Caribbean</v>
      </c>
      <c r="L81" s="4">
        <f>VLOOKUP($B81,[1]Tabelle1!$B$1:$N$267,7,FALSE)</f>
        <v>19</v>
      </c>
      <c r="M81" s="4" t="str">
        <f>VLOOKUP($B81,[1]Tabelle1!$B$1:$N$267,8,FALSE)</f>
        <v>Americas</v>
      </c>
    </row>
    <row r="82" spans="1:13" x14ac:dyDescent="0.2">
      <c r="A82" s="4" t="s">
        <v>416</v>
      </c>
      <c r="B82" s="4" t="s">
        <v>417</v>
      </c>
      <c r="C82" s="4" t="e">
        <f>VLOOKUP($B82,[1]codes!$B$2:$J$243,2,FALSE)</f>
        <v>#N/A</v>
      </c>
      <c r="D82" s="4" t="e">
        <f>VLOOKUP($B82,[1]codes!$B$2:$J$243,3,FALSE)</f>
        <v>#N/A</v>
      </c>
      <c r="E82" s="4" t="e">
        <f>VLOOKUP($B82,[1]codes!$B$2:$J$243,4,FALSE)</f>
        <v>#N/A</v>
      </c>
      <c r="F82" s="4" t="e">
        <f>VLOOKUP($B82,[1]codes!$B$2:$J$243,5,FALSE)</f>
        <v>#N/A</v>
      </c>
      <c r="G82" s="4" t="e">
        <f>VLOOKUP($B82,[1]codes!$B$2:$J$243,6,FALSE)</f>
        <v>#N/A</v>
      </c>
      <c r="H82" s="4" t="e">
        <f>VLOOKUP($B82,[1]codes!$B$2:$J$243,7,FALSE)</f>
        <v>#N/A</v>
      </c>
      <c r="I82" s="4" t="e">
        <f>VLOOKUP($B82,[1]codes!$B$2:$J$243,8,FALSE)</f>
        <v>#N/A</v>
      </c>
      <c r="J82" s="4" t="e">
        <f>VLOOKUP($B82,[1]codes!$B$2:$J$243,9,FALSE)</f>
        <v>#N/A</v>
      </c>
      <c r="K82" s="4" t="e">
        <f>VLOOKUP($B82,[1]Tabelle1!$B$1:$N$267,6,FALSE)</f>
        <v>#N/A</v>
      </c>
      <c r="L82" s="4" t="e">
        <f>VLOOKUP($B82,[1]Tabelle1!$B$1:$N$267,7,FALSE)</f>
        <v>#N/A</v>
      </c>
      <c r="M82" s="4" t="e">
        <f>VLOOKUP($B82,[1]Tabelle1!$B$1:$N$267,8,FALSE)</f>
        <v>#N/A</v>
      </c>
    </row>
    <row r="83" spans="1:13" x14ac:dyDescent="0.2">
      <c r="A83" s="4" t="s">
        <v>418</v>
      </c>
      <c r="B83" s="4" t="s">
        <v>419</v>
      </c>
      <c r="C83" s="4" t="str">
        <f>VLOOKUP($B83,[1]codes!$B$2:$J$243,2,FALSE)</f>
        <v>.</v>
      </c>
      <c r="D83" s="4" t="str">
        <f>VLOOKUP($B83,[1]codes!$B$2:$J$243,3,FALSE)</f>
        <v>.</v>
      </c>
      <c r="E83" s="4" t="str">
        <f>VLOOKUP($B83,[1]codes!$B$2:$J$243,4,FALSE)</f>
        <v>.</v>
      </c>
      <c r="F83" s="4" t="str">
        <f>VLOOKUP($B83,[1]codes!$B$2:$J$243,5,FALSE)</f>
        <v>.</v>
      </c>
      <c r="G83" s="4" t="str">
        <f>VLOOKUP($B83,[1]codes!$B$2:$J$243,6,FALSE)</f>
        <v>.</v>
      </c>
      <c r="H83" s="4" t="str">
        <f>VLOOKUP($B83,[1]codes!$B$2:$J$243,7,FALSE)</f>
        <v>.</v>
      </c>
      <c r="I83" s="4" t="str">
        <f>VLOOKUP($B83,[1]codes!$B$2:$J$243,8,FALSE)</f>
        <v>.</v>
      </c>
      <c r="J83" s="4" t="str">
        <f>VLOOKUP($B83,[1]codes!$B$2:$J$243,9,FALSE)</f>
        <v>.</v>
      </c>
      <c r="K83" s="4" t="str">
        <f>VLOOKUP($B83,[1]Tabelle1!$B$1:$N$267,6,FALSE)</f>
        <v>Caribbean</v>
      </c>
      <c r="L83" s="4">
        <f>VLOOKUP($B83,[1]Tabelle1!$B$1:$N$267,7,FALSE)</f>
        <v>19</v>
      </c>
      <c r="M83" s="4" t="str">
        <f>VLOOKUP($B83,[1]Tabelle1!$B$1:$N$267,8,FALSE)</f>
        <v>Americas</v>
      </c>
    </row>
    <row r="84" spans="1:13" x14ac:dyDescent="0.2">
      <c r="A84" s="4" t="s">
        <v>420</v>
      </c>
      <c r="B84" s="4" t="s">
        <v>419</v>
      </c>
      <c r="C84" s="4" t="str">
        <f>VLOOKUP($B84,[1]codes!$B$2:$J$243,2,FALSE)</f>
        <v>.</v>
      </c>
      <c r="D84" s="4" t="str">
        <f>VLOOKUP($B84,[1]codes!$B$2:$J$243,3,FALSE)</f>
        <v>.</v>
      </c>
      <c r="E84" s="4" t="str">
        <f>VLOOKUP($B84,[1]codes!$B$2:$J$243,4,FALSE)</f>
        <v>.</v>
      </c>
      <c r="F84" s="4" t="str">
        <f>VLOOKUP($B84,[1]codes!$B$2:$J$243,5,FALSE)</f>
        <v>.</v>
      </c>
      <c r="G84" s="4" t="str">
        <f>VLOOKUP($B84,[1]codes!$B$2:$J$243,6,FALSE)</f>
        <v>.</v>
      </c>
      <c r="H84" s="4" t="str">
        <f>VLOOKUP($B84,[1]codes!$B$2:$J$243,7,FALSE)</f>
        <v>.</v>
      </c>
      <c r="I84" s="4" t="str">
        <f>VLOOKUP($B84,[1]codes!$B$2:$J$243,8,FALSE)</f>
        <v>.</v>
      </c>
      <c r="J84" s="4" t="str">
        <f>VLOOKUP($B84,[1]codes!$B$2:$J$243,9,FALSE)</f>
        <v>.</v>
      </c>
      <c r="K84" s="4" t="str">
        <f>VLOOKUP($B84,[1]Tabelle1!$B$1:$N$267,6,FALSE)</f>
        <v>Caribbean</v>
      </c>
      <c r="L84" s="4">
        <f>VLOOKUP($B84,[1]Tabelle1!$B$1:$N$267,7,FALSE)</f>
        <v>19</v>
      </c>
      <c r="M84" s="4" t="str">
        <f>VLOOKUP($B84,[1]Tabelle1!$B$1:$N$267,8,FALSE)</f>
        <v>Americas</v>
      </c>
    </row>
    <row r="85" spans="1:13" x14ac:dyDescent="0.2">
      <c r="A85" s="4" t="s">
        <v>271</v>
      </c>
      <c r="B85" s="4" t="s">
        <v>421</v>
      </c>
      <c r="C85" s="4">
        <f>VLOOKUP($B85,[1]codes!$B$2:$J$243,2,FALSE)</f>
        <v>352</v>
      </c>
      <c r="D85" s="4" t="str">
        <f>VLOOKUP($B85,[1]codes!$B$2:$J$243,3,FALSE)</f>
        <v>CYP</v>
      </c>
      <c r="E85" s="4">
        <f>VLOOKUP($B85,[1]codes!$B$2:$J$243,4,FALSE)</f>
        <v>290</v>
      </c>
      <c r="F85" s="4">
        <f>VLOOKUP($B85,[1]codes!$B$2:$J$243,5,FALSE)</f>
        <v>352</v>
      </c>
      <c r="G85" s="4">
        <f>VLOOKUP($B85,[1]codes!$B$2:$J$243,6,FALSE)</f>
        <v>196</v>
      </c>
      <c r="H85" s="4">
        <f>VLOOKUP($B85,[1]codes!$B$2:$J$243,7,FALSE)</f>
        <v>142</v>
      </c>
      <c r="I85" s="4">
        <f>VLOOKUP($B85,[1]codes!$B$2:$J$243,8,FALSE)</f>
        <v>145</v>
      </c>
      <c r="J85" s="4" t="str">
        <f>VLOOKUP($B85,[1]codes!$B$2:$J$243,9,FALSE)</f>
        <v>.</v>
      </c>
      <c r="K85" s="4" t="str">
        <f>VLOOKUP($B85,[1]Tabelle1!$B$1:$N$267,6,FALSE)</f>
        <v>Western Asia</v>
      </c>
      <c r="L85" s="4">
        <f>VLOOKUP($B85,[1]Tabelle1!$B$1:$N$267,7,FALSE)</f>
        <v>142</v>
      </c>
      <c r="M85" s="4" t="str">
        <f>VLOOKUP($B85,[1]Tabelle1!$B$1:$N$267,8,FALSE)</f>
        <v>Asia</v>
      </c>
    </row>
    <row r="86" spans="1:13" x14ac:dyDescent="0.2">
      <c r="A86" s="4" t="s">
        <v>422</v>
      </c>
      <c r="B86" s="4" t="s">
        <v>423</v>
      </c>
      <c r="C86" s="4">
        <f>VLOOKUP($B86,[1]codes!$B$2:$J$243,2,FALSE)</f>
        <v>316</v>
      </c>
      <c r="D86" s="4" t="str">
        <f>VLOOKUP($B86,[1]codes!$B$2:$J$243,3,FALSE)</f>
        <v>CZR</v>
      </c>
      <c r="E86" s="4">
        <f>VLOOKUP($B86,[1]codes!$B$2:$J$243,4,FALSE)</f>
        <v>301</v>
      </c>
      <c r="F86" s="4">
        <f>VLOOKUP($B86,[1]codes!$B$2:$J$243,5,FALSE)</f>
        <v>316</v>
      </c>
      <c r="G86" s="4">
        <f>VLOOKUP($B86,[1]codes!$B$2:$J$243,6,FALSE)</f>
        <v>203</v>
      </c>
      <c r="H86" s="4">
        <f>VLOOKUP($B86,[1]codes!$B$2:$J$243,7,FALSE)</f>
        <v>150</v>
      </c>
      <c r="I86" s="4">
        <f>VLOOKUP($B86,[1]codes!$B$2:$J$243,8,FALSE)</f>
        <v>151</v>
      </c>
      <c r="J86" s="4" t="str">
        <f>VLOOKUP($B86,[1]codes!$B$2:$J$243,9,FALSE)</f>
        <v>CZE</v>
      </c>
      <c r="K86" s="4" t="str">
        <f>VLOOKUP($B86,[1]Tabelle1!$B$1:$N$267,6,FALSE)</f>
        <v>Eastern Europe</v>
      </c>
      <c r="L86" s="4">
        <f>VLOOKUP($B86,[1]Tabelle1!$B$1:$N$267,7,FALSE)</f>
        <v>150</v>
      </c>
      <c r="M86" s="4" t="str">
        <f>VLOOKUP($B86,[1]Tabelle1!$B$1:$N$267,8,FALSE)</f>
        <v>Europe</v>
      </c>
    </row>
    <row r="87" spans="1:13" x14ac:dyDescent="0.2">
      <c r="A87" s="4" t="s">
        <v>268</v>
      </c>
      <c r="B87" s="4" t="s">
        <v>423</v>
      </c>
      <c r="C87" s="4">
        <f>VLOOKUP($B87,[1]codes!$B$2:$J$243,2,FALSE)</f>
        <v>316</v>
      </c>
      <c r="D87" s="4" t="str">
        <f>VLOOKUP($B87,[1]codes!$B$2:$J$243,3,FALSE)</f>
        <v>CZR</v>
      </c>
      <c r="E87" s="4">
        <f>VLOOKUP($B87,[1]codes!$B$2:$J$243,4,FALSE)</f>
        <v>301</v>
      </c>
      <c r="F87" s="4">
        <f>VLOOKUP($B87,[1]codes!$B$2:$J$243,5,FALSE)</f>
        <v>316</v>
      </c>
      <c r="G87" s="4">
        <f>VLOOKUP($B87,[1]codes!$B$2:$J$243,6,FALSE)</f>
        <v>203</v>
      </c>
      <c r="H87" s="4">
        <f>VLOOKUP($B87,[1]codes!$B$2:$J$243,7,FALSE)</f>
        <v>150</v>
      </c>
      <c r="I87" s="4">
        <f>VLOOKUP($B87,[1]codes!$B$2:$J$243,8,FALSE)</f>
        <v>151</v>
      </c>
      <c r="J87" s="4" t="str">
        <f>VLOOKUP($B87,[1]codes!$B$2:$J$243,9,FALSE)</f>
        <v>CZE</v>
      </c>
      <c r="K87" s="4" t="str">
        <f>VLOOKUP($B87,[1]Tabelle1!$B$1:$N$267,6,FALSE)</f>
        <v>Eastern Europe</v>
      </c>
      <c r="L87" s="4">
        <f>VLOOKUP($B87,[1]Tabelle1!$B$1:$N$267,7,FALSE)</f>
        <v>150</v>
      </c>
      <c r="M87" s="4" t="str">
        <f>VLOOKUP($B87,[1]Tabelle1!$B$1:$N$267,8,FALSE)</f>
        <v>Europe</v>
      </c>
    </row>
    <row r="88" spans="1:13" x14ac:dyDescent="0.2">
      <c r="A88" s="4" t="s">
        <v>424</v>
      </c>
      <c r="B88" s="4" t="s">
        <v>425</v>
      </c>
      <c r="C88" s="4" t="e">
        <f>VLOOKUP($B88,[1]codes!$B$2:$J$243,2,FALSE)</f>
        <v>#N/A</v>
      </c>
      <c r="D88" s="4" t="e">
        <f>VLOOKUP($B88,[1]codes!$B$2:$J$243,3,FALSE)</f>
        <v>#N/A</v>
      </c>
      <c r="E88" s="4" t="e">
        <f>VLOOKUP($B88,[1]codes!$B$2:$J$243,4,FALSE)</f>
        <v>#N/A</v>
      </c>
      <c r="F88" s="4" t="e">
        <f>VLOOKUP($B88,[1]codes!$B$2:$J$243,5,FALSE)</f>
        <v>#N/A</v>
      </c>
      <c r="G88" s="4" t="e">
        <f>VLOOKUP($B88,[1]codes!$B$2:$J$243,6,FALSE)</f>
        <v>#N/A</v>
      </c>
      <c r="H88" s="4" t="e">
        <f>VLOOKUP($B88,[1]codes!$B$2:$J$243,7,FALSE)</f>
        <v>#N/A</v>
      </c>
      <c r="I88" s="4" t="e">
        <f>VLOOKUP($B88,[1]codes!$B$2:$J$243,8,FALSE)</f>
        <v>#N/A</v>
      </c>
      <c r="J88" s="4" t="e">
        <f>VLOOKUP($B88,[1]codes!$B$2:$J$243,9,FALSE)</f>
        <v>#N/A</v>
      </c>
      <c r="K88" s="4" t="e">
        <f>VLOOKUP($B88,[1]Tabelle1!$B$1:$N$267,6,FALSE)</f>
        <v>#N/A</v>
      </c>
      <c r="L88" s="4" t="e">
        <f>VLOOKUP($B88,[1]Tabelle1!$B$1:$N$267,7,FALSE)</f>
        <v>#N/A</v>
      </c>
      <c r="M88" s="4" t="e">
        <f>VLOOKUP($B88,[1]Tabelle1!$B$1:$N$267,8,FALSE)</f>
        <v>#N/A</v>
      </c>
    </row>
    <row r="89" spans="1:13" x14ac:dyDescent="0.2">
      <c r="A89" s="4" t="s">
        <v>426</v>
      </c>
      <c r="B89" s="4" t="s">
        <v>425</v>
      </c>
      <c r="C89" s="4" t="e">
        <f>VLOOKUP($B89,[1]codes!$B$2:$J$243,2,FALSE)</f>
        <v>#N/A</v>
      </c>
      <c r="D89" s="4" t="e">
        <f>VLOOKUP($B89,[1]codes!$B$2:$J$243,3,FALSE)</f>
        <v>#N/A</v>
      </c>
      <c r="E89" s="4" t="e">
        <f>VLOOKUP($B89,[1]codes!$B$2:$J$243,4,FALSE)</f>
        <v>#N/A</v>
      </c>
      <c r="F89" s="4" t="e">
        <f>VLOOKUP($B89,[1]codes!$B$2:$J$243,5,FALSE)</f>
        <v>#N/A</v>
      </c>
      <c r="G89" s="4" t="e">
        <f>VLOOKUP($B89,[1]codes!$B$2:$J$243,6,FALSE)</f>
        <v>#N/A</v>
      </c>
      <c r="H89" s="4" t="e">
        <f>VLOOKUP($B89,[1]codes!$B$2:$J$243,7,FALSE)</f>
        <v>#N/A</v>
      </c>
      <c r="I89" s="4" t="e">
        <f>VLOOKUP($B89,[1]codes!$B$2:$J$243,8,FALSE)</f>
        <v>#N/A</v>
      </c>
      <c r="J89" s="4" t="e">
        <f>VLOOKUP($B89,[1]codes!$B$2:$J$243,9,FALSE)</f>
        <v>#N/A</v>
      </c>
      <c r="K89" s="4" t="e">
        <f>VLOOKUP($B89,[1]Tabelle1!$B$1:$N$267,6,FALSE)</f>
        <v>#N/A</v>
      </c>
      <c r="L89" s="4" t="e">
        <f>VLOOKUP($B89,[1]Tabelle1!$B$1:$N$267,7,FALSE)</f>
        <v>#N/A</v>
      </c>
      <c r="M89" s="4" t="e">
        <f>VLOOKUP($B89,[1]Tabelle1!$B$1:$N$267,8,FALSE)</f>
        <v>#N/A</v>
      </c>
    </row>
    <row r="90" spans="1:13" x14ac:dyDescent="0.2">
      <c r="A90" s="4" t="s">
        <v>427</v>
      </c>
      <c r="B90" s="4" t="s">
        <v>425</v>
      </c>
      <c r="C90" s="4" t="e">
        <f>VLOOKUP($B90,[1]codes!$B$2:$J$243,2,FALSE)</f>
        <v>#N/A</v>
      </c>
      <c r="D90" s="4" t="e">
        <f>VLOOKUP($B90,[1]codes!$B$2:$J$243,3,FALSE)</f>
        <v>#N/A</v>
      </c>
      <c r="E90" s="4" t="e">
        <f>VLOOKUP($B90,[1]codes!$B$2:$J$243,4,FALSE)</f>
        <v>#N/A</v>
      </c>
      <c r="F90" s="4" t="e">
        <f>VLOOKUP($B90,[1]codes!$B$2:$J$243,5,FALSE)</f>
        <v>#N/A</v>
      </c>
      <c r="G90" s="4" t="e">
        <f>VLOOKUP($B90,[1]codes!$B$2:$J$243,6,FALSE)</f>
        <v>#N/A</v>
      </c>
      <c r="H90" s="4" t="e">
        <f>VLOOKUP($B90,[1]codes!$B$2:$J$243,7,FALSE)</f>
        <v>#N/A</v>
      </c>
      <c r="I90" s="4" t="e">
        <f>VLOOKUP($B90,[1]codes!$B$2:$J$243,8,FALSE)</f>
        <v>#N/A</v>
      </c>
      <c r="J90" s="4" t="e">
        <f>VLOOKUP($B90,[1]codes!$B$2:$J$243,9,FALSE)</f>
        <v>#N/A</v>
      </c>
      <c r="K90" s="4" t="e">
        <f>VLOOKUP($B90,[1]Tabelle1!$B$1:$N$267,6,FALSE)</f>
        <v>#N/A</v>
      </c>
      <c r="L90" s="4" t="e">
        <f>VLOOKUP($B90,[1]Tabelle1!$B$1:$N$267,7,FALSE)</f>
        <v>#N/A</v>
      </c>
      <c r="M90" s="4" t="e">
        <f>VLOOKUP($B90,[1]Tabelle1!$B$1:$N$267,8,FALSE)</f>
        <v>#N/A</v>
      </c>
    </row>
    <row r="91" spans="1:13" x14ac:dyDescent="0.2">
      <c r="A91" s="4" t="s">
        <v>428</v>
      </c>
      <c r="B91" s="4" t="s">
        <v>425</v>
      </c>
      <c r="C91" s="4" t="e">
        <f>VLOOKUP($B91,[1]codes!$B$2:$J$243,2,FALSE)</f>
        <v>#N/A</v>
      </c>
      <c r="D91" s="4" t="e">
        <f>VLOOKUP($B91,[1]codes!$B$2:$J$243,3,FALSE)</f>
        <v>#N/A</v>
      </c>
      <c r="E91" s="4" t="e">
        <f>VLOOKUP($B91,[1]codes!$B$2:$J$243,4,FALSE)</f>
        <v>#N/A</v>
      </c>
      <c r="F91" s="4" t="e">
        <f>VLOOKUP($B91,[1]codes!$B$2:$J$243,5,FALSE)</f>
        <v>#N/A</v>
      </c>
      <c r="G91" s="4" t="e">
        <f>VLOOKUP($B91,[1]codes!$B$2:$J$243,6,FALSE)</f>
        <v>#N/A</v>
      </c>
      <c r="H91" s="4" t="e">
        <f>VLOOKUP($B91,[1]codes!$B$2:$J$243,7,FALSE)</f>
        <v>#N/A</v>
      </c>
      <c r="I91" s="4" t="e">
        <f>VLOOKUP($B91,[1]codes!$B$2:$J$243,8,FALSE)</f>
        <v>#N/A</v>
      </c>
      <c r="J91" s="4" t="e">
        <f>VLOOKUP($B91,[1]codes!$B$2:$J$243,9,FALSE)</f>
        <v>#N/A</v>
      </c>
      <c r="K91" s="4" t="e">
        <f>VLOOKUP($B91,[1]Tabelle1!$B$1:$N$267,6,FALSE)</f>
        <v>#N/A</v>
      </c>
      <c r="L91" s="4" t="e">
        <f>VLOOKUP($B91,[1]Tabelle1!$B$1:$N$267,7,FALSE)</f>
        <v>#N/A</v>
      </c>
      <c r="M91" s="4" t="e">
        <f>VLOOKUP($B91,[1]Tabelle1!$B$1:$N$267,8,FALSE)</f>
        <v>#N/A</v>
      </c>
    </row>
    <row r="92" spans="1:13" x14ac:dyDescent="0.2">
      <c r="A92" s="4" t="s">
        <v>429</v>
      </c>
      <c r="B92" s="4" t="s">
        <v>425</v>
      </c>
      <c r="C92" s="4" t="e">
        <f>VLOOKUP($B92,[1]codes!$B$2:$J$243,2,FALSE)</f>
        <v>#N/A</v>
      </c>
      <c r="D92" s="4" t="e">
        <f>VLOOKUP($B92,[1]codes!$B$2:$J$243,3,FALSE)</f>
        <v>#N/A</v>
      </c>
      <c r="E92" s="4" t="e">
        <f>VLOOKUP($B92,[1]codes!$B$2:$J$243,4,FALSE)</f>
        <v>#N/A</v>
      </c>
      <c r="F92" s="4" t="e">
        <f>VLOOKUP($B92,[1]codes!$B$2:$J$243,5,FALSE)</f>
        <v>#N/A</v>
      </c>
      <c r="G92" s="4" t="e">
        <f>VLOOKUP($B92,[1]codes!$B$2:$J$243,6,FALSE)</f>
        <v>#N/A</v>
      </c>
      <c r="H92" s="4" t="e">
        <f>VLOOKUP($B92,[1]codes!$B$2:$J$243,7,FALSE)</f>
        <v>#N/A</v>
      </c>
      <c r="I92" s="4" t="e">
        <f>VLOOKUP($B92,[1]codes!$B$2:$J$243,8,FALSE)</f>
        <v>#N/A</v>
      </c>
      <c r="J92" s="4" t="e">
        <f>VLOOKUP($B92,[1]codes!$B$2:$J$243,9,FALSE)</f>
        <v>#N/A</v>
      </c>
      <c r="K92" s="4" t="e">
        <f>VLOOKUP($B92,[1]Tabelle1!$B$1:$N$267,6,FALSE)</f>
        <v>#N/A</v>
      </c>
      <c r="L92" s="4" t="e">
        <f>VLOOKUP($B92,[1]Tabelle1!$B$1:$N$267,7,FALSE)</f>
        <v>#N/A</v>
      </c>
      <c r="M92" s="4" t="e">
        <f>VLOOKUP($B92,[1]Tabelle1!$B$1:$N$267,8,FALSE)</f>
        <v>#N/A</v>
      </c>
    </row>
    <row r="93" spans="1:13" x14ac:dyDescent="0.2">
      <c r="A93" s="4" t="s">
        <v>430</v>
      </c>
      <c r="B93" s="4" t="s">
        <v>431</v>
      </c>
      <c r="C93" s="4">
        <f>VLOOKUP($B93,[1]codes!$B$2:$J$243,2,FALSE)</f>
        <v>255</v>
      </c>
      <c r="D93" s="4" t="str">
        <f>VLOOKUP($B93,[1]codes!$B$2:$J$243,3,FALSE)</f>
        <v>GMY</v>
      </c>
      <c r="E93" s="4" t="str">
        <f>VLOOKUP($B93,[1]codes!$B$2:$J$243,4,FALSE)</f>
        <v>.</v>
      </c>
      <c r="F93" s="4" t="str">
        <f>VLOOKUP($B93,[1]codes!$B$2:$J$243,5,FALSE)</f>
        <v>.</v>
      </c>
      <c r="G93" s="4" t="str">
        <f>VLOOKUP($B93,[1]codes!$B$2:$J$243,6,FALSE)</f>
        <v>.</v>
      </c>
      <c r="H93" s="4" t="str">
        <f>VLOOKUP($B93,[1]codes!$B$2:$J$243,7,FALSE)</f>
        <v>.</v>
      </c>
      <c r="I93" s="4" t="str">
        <f>VLOOKUP($B93,[1]codes!$B$2:$J$243,8,FALSE)</f>
        <v>.</v>
      </c>
      <c r="J93" s="4" t="str">
        <f>VLOOKUP($B93,[1]codes!$B$2:$J$243,9,FALSE)</f>
        <v>DEU</v>
      </c>
      <c r="K93" s="4" t="str">
        <f>VLOOKUP($B93,[1]Tabelle1!$B$1:$N$267,6,FALSE)</f>
        <v>Western Europe</v>
      </c>
      <c r="L93" s="4">
        <f>VLOOKUP($B93,[1]Tabelle1!$B$1:$N$267,7,FALSE)</f>
        <v>150</v>
      </c>
      <c r="M93" s="4" t="str">
        <f>VLOOKUP($B93,[1]Tabelle1!$B$1:$N$267,8,FALSE)</f>
        <v>Europe</v>
      </c>
    </row>
    <row r="94" spans="1:13" x14ac:dyDescent="0.2">
      <c r="A94" s="4" t="s">
        <v>253</v>
      </c>
      <c r="B94" s="4" t="s">
        <v>431</v>
      </c>
      <c r="C94" s="4">
        <f>VLOOKUP($B94,[1]codes!$B$2:$J$243,2,FALSE)</f>
        <v>255</v>
      </c>
      <c r="D94" s="4" t="str">
        <f>VLOOKUP($B94,[1]codes!$B$2:$J$243,3,FALSE)</f>
        <v>GMY</v>
      </c>
      <c r="E94" s="4" t="str">
        <f>VLOOKUP($B94,[1]codes!$B$2:$J$243,4,FALSE)</f>
        <v>.</v>
      </c>
      <c r="F94" s="4" t="str">
        <f>VLOOKUP($B94,[1]codes!$B$2:$J$243,5,FALSE)</f>
        <v>.</v>
      </c>
      <c r="G94" s="4" t="str">
        <f>VLOOKUP($B94,[1]codes!$B$2:$J$243,6,FALSE)</f>
        <v>.</v>
      </c>
      <c r="H94" s="4" t="str">
        <f>VLOOKUP($B94,[1]codes!$B$2:$J$243,7,FALSE)</f>
        <v>.</v>
      </c>
      <c r="I94" s="4" t="str">
        <f>VLOOKUP($B94,[1]codes!$B$2:$J$243,8,FALSE)</f>
        <v>.</v>
      </c>
      <c r="J94" s="4" t="str">
        <f>VLOOKUP($B94,[1]codes!$B$2:$J$243,9,FALSE)</f>
        <v>DEU</v>
      </c>
      <c r="K94" s="4" t="str">
        <f>VLOOKUP($B94,[1]Tabelle1!$B$1:$N$267,6,FALSE)</f>
        <v>Western Europe</v>
      </c>
      <c r="L94" s="4">
        <f>VLOOKUP($B94,[1]Tabelle1!$B$1:$N$267,7,FALSE)</f>
        <v>150</v>
      </c>
      <c r="M94" s="4" t="str">
        <f>VLOOKUP($B94,[1]Tabelle1!$B$1:$N$267,8,FALSE)</f>
        <v>Europe</v>
      </c>
    </row>
    <row r="95" spans="1:13" x14ac:dyDescent="0.2">
      <c r="A95" s="4" t="s">
        <v>432</v>
      </c>
      <c r="B95" s="4" t="s">
        <v>431</v>
      </c>
      <c r="C95" s="4">
        <f>VLOOKUP($B95,[1]codes!$B$2:$J$243,2,FALSE)</f>
        <v>255</v>
      </c>
      <c r="D95" s="4" t="str">
        <f>VLOOKUP($B95,[1]codes!$B$2:$J$243,3,FALSE)</f>
        <v>GMY</v>
      </c>
      <c r="E95" s="4" t="str">
        <f>VLOOKUP($B95,[1]codes!$B$2:$J$243,4,FALSE)</f>
        <v>.</v>
      </c>
      <c r="F95" s="4" t="str">
        <f>VLOOKUP($B95,[1]codes!$B$2:$J$243,5,FALSE)</f>
        <v>.</v>
      </c>
      <c r="G95" s="4" t="str">
        <f>VLOOKUP($B95,[1]codes!$B$2:$J$243,6,FALSE)</f>
        <v>.</v>
      </c>
      <c r="H95" s="4" t="str">
        <f>VLOOKUP($B95,[1]codes!$B$2:$J$243,7,FALSE)</f>
        <v>.</v>
      </c>
      <c r="I95" s="4" t="str">
        <f>VLOOKUP($B95,[1]codes!$B$2:$J$243,8,FALSE)</f>
        <v>.</v>
      </c>
      <c r="J95" s="4" t="str">
        <f>VLOOKUP($B95,[1]codes!$B$2:$J$243,9,FALSE)</f>
        <v>DEU</v>
      </c>
      <c r="K95" s="4" t="str">
        <f>VLOOKUP($B95,[1]Tabelle1!$B$1:$N$267,6,FALSE)</f>
        <v>Western Europe</v>
      </c>
      <c r="L95" s="4">
        <f>VLOOKUP($B95,[1]Tabelle1!$B$1:$N$267,7,FALSE)</f>
        <v>150</v>
      </c>
      <c r="M95" s="4" t="str">
        <f>VLOOKUP($B95,[1]Tabelle1!$B$1:$N$267,8,FALSE)</f>
        <v>Europe</v>
      </c>
    </row>
    <row r="96" spans="1:13" x14ac:dyDescent="0.2">
      <c r="A96" s="4" t="s">
        <v>433</v>
      </c>
      <c r="B96" s="4" t="s">
        <v>431</v>
      </c>
      <c r="C96" s="4">
        <f>VLOOKUP($B96,[1]codes!$B$2:$J$243,2,FALSE)</f>
        <v>255</v>
      </c>
      <c r="D96" s="4" t="str">
        <f>VLOOKUP($B96,[1]codes!$B$2:$J$243,3,FALSE)</f>
        <v>GMY</v>
      </c>
      <c r="E96" s="4" t="str">
        <f>VLOOKUP($B96,[1]codes!$B$2:$J$243,4,FALSE)</f>
        <v>.</v>
      </c>
      <c r="F96" s="4" t="str">
        <f>VLOOKUP($B96,[1]codes!$B$2:$J$243,5,FALSE)</f>
        <v>.</v>
      </c>
      <c r="G96" s="4" t="str">
        <f>VLOOKUP($B96,[1]codes!$B$2:$J$243,6,FALSE)</f>
        <v>.</v>
      </c>
      <c r="H96" s="4" t="str">
        <f>VLOOKUP($B96,[1]codes!$B$2:$J$243,7,FALSE)</f>
        <v>.</v>
      </c>
      <c r="I96" s="4" t="str">
        <f>VLOOKUP($B96,[1]codes!$B$2:$J$243,8,FALSE)</f>
        <v>.</v>
      </c>
      <c r="J96" s="4" t="str">
        <f>VLOOKUP($B96,[1]codes!$B$2:$J$243,9,FALSE)</f>
        <v>DEU</v>
      </c>
      <c r="K96" s="4" t="str">
        <f>VLOOKUP($B96,[1]Tabelle1!$B$1:$N$267,6,FALSE)</f>
        <v>Western Europe</v>
      </c>
      <c r="L96" s="4">
        <f>VLOOKUP($B96,[1]Tabelle1!$B$1:$N$267,7,FALSE)</f>
        <v>150</v>
      </c>
      <c r="M96" s="4" t="str">
        <f>VLOOKUP($B96,[1]Tabelle1!$B$1:$N$267,8,FALSE)</f>
        <v>Europe</v>
      </c>
    </row>
    <row r="97" spans="1:13" x14ac:dyDescent="0.2">
      <c r="A97" s="4" t="s">
        <v>434</v>
      </c>
      <c r="B97" s="4" t="s">
        <v>431</v>
      </c>
      <c r="C97" s="4">
        <f>VLOOKUP($B97,[1]codes!$B$2:$J$243,2,FALSE)</f>
        <v>255</v>
      </c>
      <c r="D97" s="4" t="str">
        <f>VLOOKUP($B97,[1]codes!$B$2:$J$243,3,FALSE)</f>
        <v>GMY</v>
      </c>
      <c r="E97" s="4" t="str">
        <f>VLOOKUP($B97,[1]codes!$B$2:$J$243,4,FALSE)</f>
        <v>.</v>
      </c>
      <c r="F97" s="4" t="str">
        <f>VLOOKUP($B97,[1]codes!$B$2:$J$243,5,FALSE)</f>
        <v>.</v>
      </c>
      <c r="G97" s="4" t="str">
        <f>VLOOKUP($B97,[1]codes!$B$2:$J$243,6,FALSE)</f>
        <v>.</v>
      </c>
      <c r="H97" s="4" t="str">
        <f>VLOOKUP($B97,[1]codes!$B$2:$J$243,7,FALSE)</f>
        <v>.</v>
      </c>
      <c r="I97" s="4" t="str">
        <f>VLOOKUP($B97,[1]codes!$B$2:$J$243,8,FALSE)</f>
        <v>.</v>
      </c>
      <c r="J97" s="4" t="str">
        <f>VLOOKUP($B97,[1]codes!$B$2:$J$243,9,FALSE)</f>
        <v>DEU</v>
      </c>
      <c r="K97" s="4" t="str">
        <f>VLOOKUP($B97,[1]Tabelle1!$B$1:$N$267,6,FALSE)</f>
        <v>Western Europe</v>
      </c>
      <c r="L97" s="4">
        <f>VLOOKUP($B97,[1]Tabelle1!$B$1:$N$267,7,FALSE)</f>
        <v>150</v>
      </c>
      <c r="M97" s="4" t="str">
        <f>VLOOKUP($B97,[1]Tabelle1!$B$1:$N$267,8,FALSE)</f>
        <v>Europe</v>
      </c>
    </row>
    <row r="98" spans="1:13" x14ac:dyDescent="0.2">
      <c r="A98" s="4" t="s">
        <v>435</v>
      </c>
      <c r="B98" s="4" t="s">
        <v>431</v>
      </c>
      <c r="C98" s="4">
        <f>VLOOKUP($B98,[1]codes!$B$2:$J$243,2,FALSE)</f>
        <v>255</v>
      </c>
      <c r="D98" s="4" t="str">
        <f>VLOOKUP($B98,[1]codes!$B$2:$J$243,3,FALSE)</f>
        <v>GMY</v>
      </c>
      <c r="E98" s="4" t="str">
        <f>VLOOKUP($B98,[1]codes!$B$2:$J$243,4,FALSE)</f>
        <v>.</v>
      </c>
      <c r="F98" s="4" t="str">
        <f>VLOOKUP($B98,[1]codes!$B$2:$J$243,5,FALSE)</f>
        <v>.</v>
      </c>
      <c r="G98" s="4" t="str">
        <f>VLOOKUP($B98,[1]codes!$B$2:$J$243,6,FALSE)</f>
        <v>.</v>
      </c>
      <c r="H98" s="4" t="str">
        <f>VLOOKUP($B98,[1]codes!$B$2:$J$243,7,FALSE)</f>
        <v>.</v>
      </c>
      <c r="I98" s="4" t="str">
        <f>VLOOKUP($B98,[1]codes!$B$2:$J$243,8,FALSE)</f>
        <v>.</v>
      </c>
      <c r="J98" s="4" t="str">
        <f>VLOOKUP($B98,[1]codes!$B$2:$J$243,9,FALSE)</f>
        <v>DEU</v>
      </c>
      <c r="K98" s="4" t="str">
        <f>VLOOKUP($B98,[1]Tabelle1!$B$1:$N$267,6,FALSE)</f>
        <v>Western Europe</v>
      </c>
      <c r="L98" s="4">
        <f>VLOOKUP($B98,[1]Tabelle1!$B$1:$N$267,7,FALSE)</f>
        <v>150</v>
      </c>
      <c r="M98" s="4" t="str">
        <f>VLOOKUP($B98,[1]Tabelle1!$B$1:$N$267,8,FALSE)</f>
        <v>Europe</v>
      </c>
    </row>
    <row r="99" spans="1:13" x14ac:dyDescent="0.2">
      <c r="A99" s="4" t="s">
        <v>436</v>
      </c>
      <c r="B99" s="4" t="s">
        <v>437</v>
      </c>
      <c r="C99" s="4">
        <f>VLOOKUP($B99,[1]codes!$B$2:$J$243,2,FALSE)</f>
        <v>522</v>
      </c>
      <c r="D99" s="4" t="str">
        <f>VLOOKUP($B99,[1]codes!$B$2:$J$243,3,FALSE)</f>
        <v>DJI</v>
      </c>
      <c r="E99" s="4">
        <f>VLOOKUP($B99,[1]codes!$B$2:$J$243,4,FALSE)</f>
        <v>325</v>
      </c>
      <c r="F99" s="4">
        <f>VLOOKUP($B99,[1]codes!$B$2:$J$243,5,FALSE)</f>
        <v>522</v>
      </c>
      <c r="G99" s="4">
        <f>VLOOKUP($B99,[1]codes!$B$2:$J$243,6,FALSE)</f>
        <v>262</v>
      </c>
      <c r="H99" s="4">
        <f>VLOOKUP($B99,[1]codes!$B$2:$J$243,7,FALSE)</f>
        <v>2</v>
      </c>
      <c r="I99" s="4">
        <f>VLOOKUP($B99,[1]codes!$B$2:$J$243,8,FALSE)</f>
        <v>14</v>
      </c>
      <c r="J99" s="4" t="str">
        <f>VLOOKUP($B99,[1]codes!$B$2:$J$243,9,FALSE)</f>
        <v>.</v>
      </c>
      <c r="K99" s="4" t="str">
        <f>VLOOKUP($B99,[1]Tabelle1!$B$1:$N$267,6,FALSE)</f>
        <v>Eastern Africa</v>
      </c>
      <c r="L99" s="4">
        <f>VLOOKUP($B99,[1]Tabelle1!$B$1:$N$267,7,FALSE)</f>
        <v>2</v>
      </c>
      <c r="M99" s="4" t="str">
        <f>VLOOKUP($B99,[1]Tabelle1!$B$1:$N$267,8,FALSE)</f>
        <v>Africa</v>
      </c>
    </row>
    <row r="100" spans="1:13" x14ac:dyDescent="0.2">
      <c r="A100" s="4" t="s">
        <v>438</v>
      </c>
      <c r="B100" s="4" t="s">
        <v>439</v>
      </c>
      <c r="C100" s="4">
        <f>VLOOKUP($B100,[1]codes!$B$2:$J$243,2,FALSE)</f>
        <v>54</v>
      </c>
      <c r="D100" s="4" t="str">
        <f>VLOOKUP($B100,[1]codes!$B$2:$J$243,3,FALSE)</f>
        <v>.</v>
      </c>
      <c r="E100" s="4">
        <f>VLOOKUP($B100,[1]codes!$B$2:$J$243,4,FALSE)</f>
        <v>327</v>
      </c>
      <c r="F100" s="4">
        <f>VLOOKUP($B100,[1]codes!$B$2:$J$243,5,FALSE)</f>
        <v>54</v>
      </c>
      <c r="G100" s="4">
        <f>VLOOKUP($B100,[1]codes!$B$2:$J$243,6,FALSE)</f>
        <v>212</v>
      </c>
      <c r="H100" s="4">
        <f>VLOOKUP($B100,[1]codes!$B$2:$J$243,7,FALSE)</f>
        <v>419</v>
      </c>
      <c r="I100" s="4">
        <f>VLOOKUP($B100,[1]codes!$B$2:$J$243,8,FALSE)</f>
        <v>29</v>
      </c>
      <c r="J100" s="4" t="str">
        <f>VLOOKUP($B100,[1]codes!$B$2:$J$243,9,FALSE)</f>
        <v>.</v>
      </c>
      <c r="K100" s="4" t="str">
        <f>VLOOKUP($B100,[1]Tabelle1!$B$1:$N$267,6,FALSE)</f>
        <v>Caribbean</v>
      </c>
      <c r="L100" s="4">
        <f>VLOOKUP($B100,[1]Tabelle1!$B$1:$N$267,7,FALSE)</f>
        <v>19</v>
      </c>
      <c r="M100" s="4" t="str">
        <f>VLOOKUP($B100,[1]Tabelle1!$B$1:$N$267,8,FALSE)</f>
        <v>Americas</v>
      </c>
    </row>
    <row r="101" spans="1:13" x14ac:dyDescent="0.2">
      <c r="A101" s="4" t="s">
        <v>258</v>
      </c>
      <c r="B101" s="4" t="s">
        <v>440</v>
      </c>
      <c r="C101" s="4">
        <f>VLOOKUP($B101,[1]codes!$B$2:$J$243,2,FALSE)</f>
        <v>390</v>
      </c>
      <c r="D101" s="4" t="str">
        <f>VLOOKUP($B101,[1]codes!$B$2:$J$243,3,FALSE)</f>
        <v>DEN</v>
      </c>
      <c r="E101" s="4">
        <f>VLOOKUP($B101,[1]codes!$B$2:$J$243,4,FALSE)</f>
        <v>320</v>
      </c>
      <c r="F101" s="4">
        <f>VLOOKUP($B101,[1]codes!$B$2:$J$243,5,FALSE)</f>
        <v>390</v>
      </c>
      <c r="G101" s="4">
        <f>VLOOKUP($B101,[1]codes!$B$2:$J$243,6,FALSE)</f>
        <v>208</v>
      </c>
      <c r="H101" s="4">
        <f>VLOOKUP($B101,[1]codes!$B$2:$J$243,7,FALSE)</f>
        <v>150</v>
      </c>
      <c r="I101" s="4">
        <f>VLOOKUP($B101,[1]codes!$B$2:$J$243,8,FALSE)</f>
        <v>154</v>
      </c>
      <c r="J101" s="4" t="str">
        <f>VLOOKUP($B101,[1]codes!$B$2:$J$243,9,FALSE)</f>
        <v>DNK</v>
      </c>
      <c r="K101" s="4" t="str">
        <f>VLOOKUP($B101,[1]Tabelle1!$B$1:$N$267,6,FALSE)</f>
        <v>Northern Europe</v>
      </c>
      <c r="L101" s="4">
        <f>VLOOKUP($B101,[1]Tabelle1!$B$1:$N$267,7,FALSE)</f>
        <v>150</v>
      </c>
      <c r="M101" s="4" t="str">
        <f>VLOOKUP($B101,[1]Tabelle1!$B$1:$N$267,8,FALSE)</f>
        <v>Europe</v>
      </c>
    </row>
    <row r="102" spans="1:13" x14ac:dyDescent="0.2">
      <c r="A102" s="4" t="s">
        <v>441</v>
      </c>
      <c r="B102" s="4" t="s">
        <v>442</v>
      </c>
      <c r="C102" s="4">
        <f>VLOOKUP($B102,[1]codes!$B$2:$J$243,2,FALSE)</f>
        <v>42</v>
      </c>
      <c r="D102" s="4" t="str">
        <f>VLOOKUP($B102,[1]codes!$B$2:$J$243,3,FALSE)</f>
        <v>DOM</v>
      </c>
      <c r="E102" s="4">
        <f>VLOOKUP($B102,[1]codes!$B$2:$J$243,4,FALSE)</f>
        <v>330</v>
      </c>
      <c r="F102" s="4">
        <f>VLOOKUP($B102,[1]codes!$B$2:$J$243,5,FALSE)</f>
        <v>42</v>
      </c>
      <c r="G102" s="4">
        <f>VLOOKUP($B102,[1]codes!$B$2:$J$243,6,FALSE)</f>
        <v>214</v>
      </c>
      <c r="H102" s="4">
        <f>VLOOKUP($B102,[1]codes!$B$2:$J$243,7,FALSE)</f>
        <v>419</v>
      </c>
      <c r="I102" s="4">
        <f>VLOOKUP($B102,[1]codes!$B$2:$J$243,8,FALSE)</f>
        <v>29</v>
      </c>
      <c r="J102" s="4" t="str">
        <f>VLOOKUP($B102,[1]codes!$B$2:$J$243,9,FALSE)</f>
        <v>.</v>
      </c>
      <c r="K102" s="4" t="str">
        <f>VLOOKUP($B102,[1]Tabelle1!$B$1:$N$267,6,FALSE)</f>
        <v>Caribbean</v>
      </c>
      <c r="L102" s="4">
        <f>VLOOKUP($B102,[1]Tabelle1!$B$1:$N$267,7,FALSE)</f>
        <v>19</v>
      </c>
      <c r="M102" s="4" t="str">
        <f>VLOOKUP($B102,[1]Tabelle1!$B$1:$N$267,8,FALSE)</f>
        <v>Americas</v>
      </c>
    </row>
    <row r="103" spans="1:13" x14ac:dyDescent="0.2">
      <c r="A103" s="4" t="s">
        <v>443</v>
      </c>
      <c r="B103" s="4" t="s">
        <v>442</v>
      </c>
      <c r="C103" s="4">
        <f>VLOOKUP($B103,[1]codes!$B$2:$J$243,2,FALSE)</f>
        <v>42</v>
      </c>
      <c r="D103" s="4" t="str">
        <f>VLOOKUP($B103,[1]codes!$B$2:$J$243,3,FALSE)</f>
        <v>DOM</v>
      </c>
      <c r="E103" s="4">
        <f>VLOOKUP($B103,[1]codes!$B$2:$J$243,4,FALSE)</f>
        <v>330</v>
      </c>
      <c r="F103" s="4">
        <f>VLOOKUP($B103,[1]codes!$B$2:$J$243,5,FALSE)</f>
        <v>42</v>
      </c>
      <c r="G103" s="4">
        <f>VLOOKUP($B103,[1]codes!$B$2:$J$243,6,FALSE)</f>
        <v>214</v>
      </c>
      <c r="H103" s="4">
        <f>VLOOKUP($B103,[1]codes!$B$2:$J$243,7,FALSE)</f>
        <v>419</v>
      </c>
      <c r="I103" s="4">
        <f>VLOOKUP($B103,[1]codes!$B$2:$J$243,8,FALSE)</f>
        <v>29</v>
      </c>
      <c r="J103" s="4" t="str">
        <f>VLOOKUP($B103,[1]codes!$B$2:$J$243,9,FALSE)</f>
        <v>.</v>
      </c>
      <c r="K103" s="4" t="str">
        <f>VLOOKUP($B103,[1]Tabelle1!$B$1:$N$267,6,FALSE)</f>
        <v>Caribbean</v>
      </c>
      <c r="L103" s="4">
        <f>VLOOKUP($B103,[1]Tabelle1!$B$1:$N$267,7,FALSE)</f>
        <v>19</v>
      </c>
      <c r="M103" s="4" t="str">
        <f>VLOOKUP($B103,[1]Tabelle1!$B$1:$N$267,8,FALSE)</f>
        <v>Americas</v>
      </c>
    </row>
    <row r="104" spans="1:13" x14ac:dyDescent="0.2">
      <c r="A104" s="4" t="s">
        <v>444</v>
      </c>
      <c r="B104" s="4" t="s">
        <v>445</v>
      </c>
      <c r="C104" s="4">
        <f>VLOOKUP($B104,[1]codes!$B$2:$J$243,2,FALSE)</f>
        <v>615</v>
      </c>
      <c r="D104" s="4" t="str">
        <f>VLOOKUP($B104,[1]codes!$B$2:$J$243,3,FALSE)</f>
        <v>ALG</v>
      </c>
      <c r="E104" s="4">
        <f>VLOOKUP($B104,[1]codes!$B$2:$J$243,4,FALSE)</f>
        <v>30</v>
      </c>
      <c r="F104" s="4">
        <f>VLOOKUP($B104,[1]codes!$B$2:$J$243,5,FALSE)</f>
        <v>615</v>
      </c>
      <c r="G104" s="4">
        <f>VLOOKUP($B104,[1]codes!$B$2:$J$243,6,FALSE)</f>
        <v>12</v>
      </c>
      <c r="H104" s="4">
        <f>VLOOKUP($B104,[1]codes!$B$2:$J$243,7,FALSE)</f>
        <v>2</v>
      </c>
      <c r="I104" s="4">
        <f>VLOOKUP($B104,[1]codes!$B$2:$J$243,8,FALSE)</f>
        <v>15</v>
      </c>
      <c r="J104" s="4" t="str">
        <f>VLOOKUP($B104,[1]codes!$B$2:$J$243,9,FALSE)</f>
        <v>.</v>
      </c>
      <c r="K104" s="4" t="str">
        <f>VLOOKUP($B104,[1]Tabelle1!$B$1:$N$267,6,FALSE)</f>
        <v>Northern Africa</v>
      </c>
      <c r="L104" s="4">
        <f>VLOOKUP($B104,[1]Tabelle1!$B$1:$N$267,7,FALSE)</f>
        <v>2</v>
      </c>
      <c r="M104" s="4" t="str">
        <f>VLOOKUP($B104,[1]Tabelle1!$B$1:$N$267,8,FALSE)</f>
        <v>Africa</v>
      </c>
    </row>
    <row r="105" spans="1:13" x14ac:dyDescent="0.2">
      <c r="A105" s="4" t="s">
        <v>446</v>
      </c>
      <c r="B105" s="4" t="s">
        <v>447</v>
      </c>
      <c r="C105" s="4" t="e">
        <f>VLOOKUP($B105,[1]codes!$B$2:$J$243,2,FALSE)</f>
        <v>#N/A</v>
      </c>
      <c r="D105" s="4" t="e">
        <f>VLOOKUP($B105,[1]codes!$B$2:$J$243,3,FALSE)</f>
        <v>#N/A</v>
      </c>
      <c r="E105" s="4" t="e">
        <f>VLOOKUP($B105,[1]codes!$B$2:$J$243,4,FALSE)</f>
        <v>#N/A</v>
      </c>
      <c r="F105" s="4" t="e">
        <f>VLOOKUP($B105,[1]codes!$B$2:$J$243,5,FALSE)</f>
        <v>#N/A</v>
      </c>
      <c r="G105" s="4" t="e">
        <f>VLOOKUP($B105,[1]codes!$B$2:$J$243,6,FALSE)</f>
        <v>#N/A</v>
      </c>
      <c r="H105" s="4" t="e">
        <f>VLOOKUP($B105,[1]codes!$B$2:$J$243,7,FALSE)</f>
        <v>#N/A</v>
      </c>
      <c r="I105" s="4" t="e">
        <f>VLOOKUP($B105,[1]codes!$B$2:$J$243,8,FALSE)</f>
        <v>#N/A</v>
      </c>
      <c r="J105" s="4" t="e">
        <f>VLOOKUP($B105,[1]codes!$B$2:$J$243,9,FALSE)</f>
        <v>#N/A</v>
      </c>
      <c r="K105" s="4" t="e">
        <f>VLOOKUP($B105,[1]Tabelle1!$B$1:$N$267,6,FALSE)</f>
        <v>#N/A</v>
      </c>
      <c r="L105" s="4" t="e">
        <f>VLOOKUP($B105,[1]Tabelle1!$B$1:$N$267,7,FALSE)</f>
        <v>#N/A</v>
      </c>
      <c r="M105" s="4" t="e">
        <f>VLOOKUP($B105,[1]Tabelle1!$B$1:$N$267,8,FALSE)</f>
        <v>#N/A</v>
      </c>
    </row>
    <row r="106" spans="1:13" x14ac:dyDescent="0.2">
      <c r="A106" s="4" t="s">
        <v>448</v>
      </c>
      <c r="B106" s="4" t="s">
        <v>449</v>
      </c>
      <c r="C106" s="4" t="e">
        <f>VLOOKUP($B106,[1]codes!$B$2:$J$243,2,FALSE)</f>
        <v>#N/A</v>
      </c>
      <c r="D106" s="4" t="e">
        <f>VLOOKUP($B106,[1]codes!$B$2:$J$243,3,FALSE)</f>
        <v>#N/A</v>
      </c>
      <c r="E106" s="4" t="e">
        <f>VLOOKUP($B106,[1]codes!$B$2:$J$243,4,FALSE)</f>
        <v>#N/A</v>
      </c>
      <c r="F106" s="4" t="e">
        <f>VLOOKUP($B106,[1]codes!$B$2:$J$243,5,FALSE)</f>
        <v>#N/A</v>
      </c>
      <c r="G106" s="4" t="e">
        <f>VLOOKUP($B106,[1]codes!$B$2:$J$243,6,FALSE)</f>
        <v>#N/A</v>
      </c>
      <c r="H106" s="4" t="e">
        <f>VLOOKUP($B106,[1]codes!$B$2:$J$243,7,FALSE)</f>
        <v>#N/A</v>
      </c>
      <c r="I106" s="4" t="e">
        <f>VLOOKUP($B106,[1]codes!$B$2:$J$243,8,FALSE)</f>
        <v>#N/A</v>
      </c>
      <c r="J106" s="4" t="e">
        <f>VLOOKUP($B106,[1]codes!$B$2:$J$243,9,FALSE)</f>
        <v>#N/A</v>
      </c>
      <c r="K106" s="4" t="e">
        <f>VLOOKUP($B106,[1]Tabelle1!$B$1:$N$267,6,FALSE)</f>
        <v>#N/A</v>
      </c>
      <c r="L106" s="4" t="e">
        <f>VLOOKUP($B106,[1]Tabelle1!$B$1:$N$267,7,FALSE)</f>
        <v>#N/A</v>
      </c>
      <c r="M106" s="4" t="e">
        <f>VLOOKUP($B106,[1]Tabelle1!$B$1:$N$267,8,FALSE)</f>
        <v>#N/A</v>
      </c>
    </row>
    <row r="107" spans="1:13" x14ac:dyDescent="0.2">
      <c r="A107" s="4" t="s">
        <v>450</v>
      </c>
      <c r="B107" s="4" t="s">
        <v>451</v>
      </c>
      <c r="C107" s="4" t="e">
        <f>VLOOKUP($B107,[1]codes!$B$2:$J$243,2,FALSE)</f>
        <v>#N/A</v>
      </c>
      <c r="D107" s="4" t="e">
        <f>VLOOKUP($B107,[1]codes!$B$2:$J$243,3,FALSE)</f>
        <v>#N/A</v>
      </c>
      <c r="E107" s="4" t="e">
        <f>VLOOKUP($B107,[1]codes!$B$2:$J$243,4,FALSE)</f>
        <v>#N/A</v>
      </c>
      <c r="F107" s="4" t="e">
        <f>VLOOKUP($B107,[1]codes!$B$2:$J$243,5,FALSE)</f>
        <v>#N/A</v>
      </c>
      <c r="G107" s="4" t="e">
        <f>VLOOKUP($B107,[1]codes!$B$2:$J$243,6,FALSE)</f>
        <v>#N/A</v>
      </c>
      <c r="H107" s="4" t="e">
        <f>VLOOKUP($B107,[1]codes!$B$2:$J$243,7,FALSE)</f>
        <v>#N/A</v>
      </c>
      <c r="I107" s="4" t="e">
        <f>VLOOKUP($B107,[1]codes!$B$2:$J$243,8,FALSE)</f>
        <v>#N/A</v>
      </c>
      <c r="J107" s="4" t="e">
        <f>VLOOKUP($B107,[1]codes!$B$2:$J$243,9,FALSE)</f>
        <v>#N/A</v>
      </c>
      <c r="K107" s="4" t="e">
        <f>VLOOKUP($B107,[1]Tabelle1!$B$1:$N$267,6,FALSE)</f>
        <v>#N/A</v>
      </c>
      <c r="L107" s="4" t="e">
        <f>VLOOKUP($B107,[1]Tabelle1!$B$1:$N$267,7,FALSE)</f>
        <v>#N/A</v>
      </c>
      <c r="M107" s="4" t="e">
        <f>VLOOKUP($B107,[1]Tabelle1!$B$1:$N$267,8,FALSE)</f>
        <v>#N/A</v>
      </c>
    </row>
    <row r="108" spans="1:13" x14ac:dyDescent="0.2">
      <c r="A108" s="4" t="s">
        <v>452</v>
      </c>
      <c r="B108" s="4" t="s">
        <v>453</v>
      </c>
      <c r="C108" s="4" t="e">
        <f>VLOOKUP($B108,[1]codes!$B$2:$J$243,2,FALSE)</f>
        <v>#N/A</v>
      </c>
      <c r="D108" s="4" t="e">
        <f>VLOOKUP($B108,[1]codes!$B$2:$J$243,3,FALSE)</f>
        <v>#N/A</v>
      </c>
      <c r="E108" s="4" t="e">
        <f>VLOOKUP($B108,[1]codes!$B$2:$J$243,4,FALSE)</f>
        <v>#N/A</v>
      </c>
      <c r="F108" s="4" t="e">
        <f>VLOOKUP($B108,[1]codes!$B$2:$J$243,5,FALSE)</f>
        <v>#N/A</v>
      </c>
      <c r="G108" s="4" t="e">
        <f>VLOOKUP($B108,[1]codes!$B$2:$J$243,6,FALSE)</f>
        <v>#N/A</v>
      </c>
      <c r="H108" s="4" t="e">
        <f>VLOOKUP($B108,[1]codes!$B$2:$J$243,7,FALSE)</f>
        <v>#N/A</v>
      </c>
      <c r="I108" s="4" t="e">
        <f>VLOOKUP($B108,[1]codes!$B$2:$J$243,8,FALSE)</f>
        <v>#N/A</v>
      </c>
      <c r="J108" s="4" t="e">
        <f>VLOOKUP($B108,[1]codes!$B$2:$J$243,9,FALSE)</f>
        <v>#N/A</v>
      </c>
      <c r="K108" s="4" t="e">
        <f>VLOOKUP($B108,[1]Tabelle1!$B$1:$N$267,6,FALSE)</f>
        <v>#N/A</v>
      </c>
      <c r="L108" s="4" t="e">
        <f>VLOOKUP($B108,[1]Tabelle1!$B$1:$N$267,7,FALSE)</f>
        <v>#N/A</v>
      </c>
      <c r="M108" s="4" t="e">
        <f>VLOOKUP($B108,[1]Tabelle1!$B$1:$N$267,8,FALSE)</f>
        <v>#N/A</v>
      </c>
    </row>
    <row r="109" spans="1:13" x14ac:dyDescent="0.2">
      <c r="A109" s="4" t="s">
        <v>454</v>
      </c>
      <c r="B109" s="4" t="s">
        <v>455</v>
      </c>
      <c r="C109" s="4">
        <f>VLOOKUP($B109,[1]codes!$B$2:$J$243,2,FALSE)</f>
        <v>130</v>
      </c>
      <c r="D109" s="4" t="str">
        <f>VLOOKUP($B109,[1]codes!$B$2:$J$243,3,FALSE)</f>
        <v>ECU</v>
      </c>
      <c r="E109" s="4">
        <f>VLOOKUP($B109,[1]codes!$B$2:$J$243,4,FALSE)</f>
        <v>340</v>
      </c>
      <c r="F109" s="4">
        <f>VLOOKUP($B109,[1]codes!$B$2:$J$243,5,FALSE)</f>
        <v>130</v>
      </c>
      <c r="G109" s="4">
        <f>VLOOKUP($B109,[1]codes!$B$2:$J$243,6,FALSE)</f>
        <v>218</v>
      </c>
      <c r="H109" s="4">
        <f>VLOOKUP($B109,[1]codes!$B$2:$J$243,7,FALSE)</f>
        <v>419</v>
      </c>
      <c r="I109" s="4">
        <f>VLOOKUP($B109,[1]codes!$B$2:$J$243,8,FALSE)</f>
        <v>5</v>
      </c>
      <c r="J109" s="4" t="str">
        <f>VLOOKUP($B109,[1]codes!$B$2:$J$243,9,FALSE)</f>
        <v>.</v>
      </c>
      <c r="K109" s="4" t="str">
        <f>VLOOKUP($B109,[1]Tabelle1!$B$1:$N$267,6,FALSE)</f>
        <v>South America</v>
      </c>
      <c r="L109" s="4">
        <f>VLOOKUP($B109,[1]Tabelle1!$B$1:$N$267,7,FALSE)</f>
        <v>19</v>
      </c>
      <c r="M109" s="4" t="str">
        <f>VLOOKUP($B109,[1]Tabelle1!$B$1:$N$267,8,FALSE)</f>
        <v>Americas</v>
      </c>
    </row>
    <row r="110" spans="1:13" x14ac:dyDescent="0.2">
      <c r="A110" s="4" t="s">
        <v>456</v>
      </c>
      <c r="B110" s="4" t="s">
        <v>457</v>
      </c>
      <c r="C110" s="4">
        <f>VLOOKUP($B110,[1]codes!$B$2:$J$243,2,FALSE)</f>
        <v>651</v>
      </c>
      <c r="D110" s="4" t="str">
        <f>VLOOKUP($B110,[1]codes!$B$2:$J$243,3,FALSE)</f>
        <v>EGY</v>
      </c>
      <c r="E110" s="4">
        <f>VLOOKUP($B110,[1]codes!$B$2:$J$243,4,FALSE)</f>
        <v>1200</v>
      </c>
      <c r="F110" s="4">
        <f>VLOOKUP($B110,[1]codes!$B$2:$J$243,5,FALSE)</f>
        <v>651</v>
      </c>
      <c r="G110" s="4">
        <f>VLOOKUP($B110,[1]codes!$B$2:$J$243,6,FALSE)</f>
        <v>818</v>
      </c>
      <c r="H110" s="4">
        <f>VLOOKUP($B110,[1]codes!$B$2:$J$243,7,FALSE)</f>
        <v>142</v>
      </c>
      <c r="I110" s="4">
        <f>VLOOKUP($B110,[1]codes!$B$2:$J$243,8,FALSE)</f>
        <v>145</v>
      </c>
      <c r="J110" s="4" t="str">
        <f>VLOOKUP($B110,[1]codes!$B$2:$J$243,9,FALSE)</f>
        <v>EGY</v>
      </c>
      <c r="K110" s="4" t="str">
        <f>VLOOKUP($B110,[1]Tabelle1!$B$1:$N$267,6,FALSE)</f>
        <v>Northern Africa</v>
      </c>
      <c r="L110" s="4">
        <f>VLOOKUP($B110,[1]Tabelle1!$B$1:$N$267,7,FALSE)</f>
        <v>2</v>
      </c>
      <c r="M110" s="4" t="str">
        <f>VLOOKUP($B110,[1]Tabelle1!$B$1:$N$267,8,FALSE)</f>
        <v>Africa</v>
      </c>
    </row>
    <row r="111" spans="1:13" x14ac:dyDescent="0.2">
      <c r="A111" s="4" t="s">
        <v>458</v>
      </c>
      <c r="B111" s="4" t="s">
        <v>459</v>
      </c>
      <c r="C111" s="4" t="e">
        <f>VLOOKUP($B111,[1]codes!$B$2:$J$243,2,FALSE)</f>
        <v>#N/A</v>
      </c>
      <c r="D111" s="4" t="e">
        <f>VLOOKUP($B111,[1]codes!$B$2:$J$243,3,FALSE)</f>
        <v>#N/A</v>
      </c>
      <c r="E111" s="4" t="e">
        <f>VLOOKUP($B111,[1]codes!$B$2:$J$243,4,FALSE)</f>
        <v>#N/A</v>
      </c>
      <c r="F111" s="4" t="e">
        <f>VLOOKUP($B111,[1]codes!$B$2:$J$243,5,FALSE)</f>
        <v>#N/A</v>
      </c>
      <c r="G111" s="4" t="e">
        <f>VLOOKUP($B111,[1]codes!$B$2:$J$243,6,FALSE)</f>
        <v>#N/A</v>
      </c>
      <c r="H111" s="4" t="e">
        <f>VLOOKUP($B111,[1]codes!$B$2:$J$243,7,FALSE)</f>
        <v>#N/A</v>
      </c>
      <c r="I111" s="4" t="e">
        <f>VLOOKUP($B111,[1]codes!$B$2:$J$243,8,FALSE)</f>
        <v>#N/A</v>
      </c>
      <c r="J111" s="4" t="e">
        <f>VLOOKUP($B111,[1]codes!$B$2:$J$243,9,FALSE)</f>
        <v>#N/A</v>
      </c>
      <c r="K111" s="4" t="e">
        <f>VLOOKUP($B111,[1]Tabelle1!$B$1:$N$267,6,FALSE)</f>
        <v>#N/A</v>
      </c>
      <c r="L111" s="4" t="e">
        <f>VLOOKUP($B111,[1]Tabelle1!$B$1:$N$267,7,FALSE)</f>
        <v>#N/A</v>
      </c>
      <c r="M111" s="4" t="e">
        <f>VLOOKUP($B111,[1]Tabelle1!$B$1:$N$267,8,FALSE)</f>
        <v>#N/A</v>
      </c>
    </row>
    <row r="112" spans="1:13" x14ac:dyDescent="0.2">
      <c r="A112" s="4" t="s">
        <v>460</v>
      </c>
      <c r="B112" s="4" t="s">
        <v>461</v>
      </c>
      <c r="C112" s="4">
        <f>VLOOKUP($B112,[1]codes!$B$2:$J$243,2,FALSE)</f>
        <v>531</v>
      </c>
      <c r="D112" s="4" t="str">
        <f>VLOOKUP($B112,[1]codes!$B$2:$J$243,3,FALSE)</f>
        <v>ERI</v>
      </c>
      <c r="E112" s="4">
        <f>VLOOKUP($B112,[1]codes!$B$2:$J$243,4,FALSE)</f>
        <v>375</v>
      </c>
      <c r="F112" s="4">
        <f>VLOOKUP($B112,[1]codes!$B$2:$J$243,5,FALSE)</f>
        <v>531</v>
      </c>
      <c r="G112" s="4">
        <f>VLOOKUP($B112,[1]codes!$B$2:$J$243,6,FALSE)</f>
        <v>232</v>
      </c>
      <c r="H112" s="4">
        <f>VLOOKUP($B112,[1]codes!$B$2:$J$243,7,FALSE)</f>
        <v>2</v>
      </c>
      <c r="I112" s="4">
        <f>VLOOKUP($B112,[1]codes!$B$2:$J$243,8,FALSE)</f>
        <v>14</v>
      </c>
      <c r="J112" s="4" t="str">
        <f>VLOOKUP($B112,[1]codes!$B$2:$J$243,9,FALSE)</f>
        <v>.</v>
      </c>
      <c r="K112" s="4" t="str">
        <f>VLOOKUP($B112,[1]Tabelle1!$B$1:$N$267,6,FALSE)</f>
        <v>Eastern Africa</v>
      </c>
      <c r="L112" s="4">
        <f>VLOOKUP($B112,[1]Tabelle1!$B$1:$N$267,7,FALSE)</f>
        <v>2</v>
      </c>
      <c r="M112" s="4" t="str">
        <f>VLOOKUP($B112,[1]Tabelle1!$B$1:$N$267,8,FALSE)</f>
        <v>Africa</v>
      </c>
    </row>
    <row r="113" spans="1:13" x14ac:dyDescent="0.2">
      <c r="A113" s="4" t="s">
        <v>462</v>
      </c>
      <c r="B113" s="4" t="s">
        <v>463</v>
      </c>
      <c r="C113" s="4" t="e">
        <f>VLOOKUP($B113,[1]codes!$B$2:$J$243,2,FALSE)</f>
        <v>#N/A</v>
      </c>
      <c r="D113" s="4" t="e">
        <f>VLOOKUP($B113,[1]codes!$B$2:$J$243,3,FALSE)</f>
        <v>#N/A</v>
      </c>
      <c r="E113" s="4" t="e">
        <f>VLOOKUP($B113,[1]codes!$B$2:$J$243,4,FALSE)</f>
        <v>#N/A</v>
      </c>
      <c r="F113" s="4" t="e">
        <f>VLOOKUP($B113,[1]codes!$B$2:$J$243,5,FALSE)</f>
        <v>#N/A</v>
      </c>
      <c r="G113" s="4" t="e">
        <f>VLOOKUP($B113,[1]codes!$B$2:$J$243,6,FALSE)</f>
        <v>#N/A</v>
      </c>
      <c r="H113" s="4" t="e">
        <f>VLOOKUP($B113,[1]codes!$B$2:$J$243,7,FALSE)</f>
        <v>#N/A</v>
      </c>
      <c r="I113" s="4" t="e">
        <f>VLOOKUP($B113,[1]codes!$B$2:$J$243,8,FALSE)</f>
        <v>#N/A</v>
      </c>
      <c r="J113" s="4" t="e">
        <f>VLOOKUP($B113,[1]codes!$B$2:$J$243,9,FALSE)</f>
        <v>#N/A</v>
      </c>
      <c r="K113" s="4" t="e">
        <f>VLOOKUP($B113,[1]Tabelle1!$B$1:$N$267,6,FALSE)</f>
        <v>#N/A</v>
      </c>
      <c r="L113" s="4" t="e">
        <f>VLOOKUP($B113,[1]Tabelle1!$B$1:$N$267,7,FALSE)</f>
        <v>#N/A</v>
      </c>
      <c r="M113" s="4" t="e">
        <f>VLOOKUP($B113,[1]Tabelle1!$B$1:$N$267,8,FALSE)</f>
        <v>#N/A</v>
      </c>
    </row>
    <row r="114" spans="1:13" x14ac:dyDescent="0.2">
      <c r="A114" s="4" t="s">
        <v>262</v>
      </c>
      <c r="B114" s="4" t="s">
        <v>464</v>
      </c>
      <c r="C114" s="4">
        <f>VLOOKUP($B114,[1]codes!$B$2:$J$243,2,FALSE)</f>
        <v>230</v>
      </c>
      <c r="D114" s="4" t="str">
        <f>VLOOKUP($B114,[1]codes!$B$2:$J$243,3,FALSE)</f>
        <v>SPN</v>
      </c>
      <c r="E114" s="4">
        <f>VLOOKUP($B114,[1]codes!$B$2:$J$243,4,FALSE)</f>
        <v>1060</v>
      </c>
      <c r="F114" s="4">
        <f>VLOOKUP($B114,[1]codes!$B$2:$J$243,5,FALSE)</f>
        <v>230</v>
      </c>
      <c r="G114" s="4">
        <f>VLOOKUP($B114,[1]codes!$B$2:$J$243,6,FALSE)</f>
        <v>724</v>
      </c>
      <c r="H114" s="4">
        <f>VLOOKUP($B114,[1]codes!$B$2:$J$243,7,FALSE)</f>
        <v>150</v>
      </c>
      <c r="I114" s="4">
        <f>VLOOKUP($B114,[1]codes!$B$2:$J$243,8,FALSE)</f>
        <v>39</v>
      </c>
      <c r="J114" s="4" t="str">
        <f>VLOOKUP($B114,[1]codes!$B$2:$J$243,9,FALSE)</f>
        <v>ESP</v>
      </c>
      <c r="K114" s="4" t="str">
        <f>VLOOKUP($B114,[1]Tabelle1!$B$1:$N$267,6,FALSE)</f>
        <v>Southern Europe</v>
      </c>
      <c r="L114" s="4">
        <f>VLOOKUP($B114,[1]Tabelle1!$B$1:$N$267,7,FALSE)</f>
        <v>150</v>
      </c>
      <c r="M114" s="4" t="str">
        <f>VLOOKUP($B114,[1]Tabelle1!$B$1:$N$267,8,FALSE)</f>
        <v>Europe</v>
      </c>
    </row>
    <row r="115" spans="1:13" x14ac:dyDescent="0.2">
      <c r="A115" s="4" t="s">
        <v>465</v>
      </c>
      <c r="B115" s="4" t="s">
        <v>466</v>
      </c>
      <c r="C115" s="4">
        <f>VLOOKUP($B115,[1]codes!$B$2:$J$243,2,FALSE)</f>
        <v>366</v>
      </c>
      <c r="D115" s="4" t="str">
        <f>VLOOKUP($B115,[1]codes!$B$2:$J$243,3,FALSE)</f>
        <v>EST</v>
      </c>
      <c r="E115" s="4">
        <f>VLOOKUP($B115,[1]codes!$B$2:$J$243,4,FALSE)</f>
        <v>360</v>
      </c>
      <c r="F115" s="4">
        <f>VLOOKUP($B115,[1]codes!$B$2:$J$243,5,FALSE)</f>
        <v>366</v>
      </c>
      <c r="G115" s="4">
        <f>VLOOKUP($B115,[1]codes!$B$2:$J$243,6,FALSE)</f>
        <v>233</v>
      </c>
      <c r="H115" s="4">
        <f>VLOOKUP($B115,[1]codes!$B$2:$J$243,7,FALSE)</f>
        <v>150</v>
      </c>
      <c r="I115" s="4">
        <f>VLOOKUP($B115,[1]codes!$B$2:$J$243,8,FALSE)</f>
        <v>154</v>
      </c>
      <c r="J115" s="4" t="str">
        <f>VLOOKUP($B115,[1]codes!$B$2:$J$243,9,FALSE)</f>
        <v>.</v>
      </c>
      <c r="K115" s="4" t="str">
        <f>VLOOKUP($B115,[1]Tabelle1!$B$1:$N$267,6,FALSE)</f>
        <v>Northern Europe</v>
      </c>
      <c r="L115" s="4">
        <f>VLOOKUP($B115,[1]Tabelle1!$B$1:$N$267,7,FALSE)</f>
        <v>150</v>
      </c>
      <c r="M115" s="4" t="str">
        <f>VLOOKUP($B115,[1]Tabelle1!$B$1:$N$267,8,FALSE)</f>
        <v>Europe</v>
      </c>
    </row>
    <row r="116" spans="1:13" x14ac:dyDescent="0.2">
      <c r="A116" s="4" t="s">
        <v>467</v>
      </c>
      <c r="B116" s="4" t="s">
        <v>468</v>
      </c>
      <c r="C116" s="4">
        <f>VLOOKUP($B116,[1]codes!$B$2:$J$243,2,FALSE)</f>
        <v>530</v>
      </c>
      <c r="D116" s="4" t="str">
        <f>VLOOKUP($B116,[1]codes!$B$2:$J$243,3,FALSE)</f>
        <v>ETH</v>
      </c>
      <c r="E116" s="4">
        <f>VLOOKUP($B116,[1]codes!$B$2:$J$243,4,FALSE)</f>
        <v>370</v>
      </c>
      <c r="F116" s="4">
        <f>VLOOKUP($B116,[1]codes!$B$2:$J$243,5,FALSE)</f>
        <v>530</v>
      </c>
      <c r="G116" s="4">
        <f>VLOOKUP($B116,[1]codes!$B$2:$J$243,6,FALSE)</f>
        <v>231</v>
      </c>
      <c r="H116" s="4">
        <f>VLOOKUP($B116,[1]codes!$B$2:$J$243,7,FALSE)</f>
        <v>2</v>
      </c>
      <c r="I116" s="4">
        <f>VLOOKUP($B116,[1]codes!$B$2:$J$243,8,FALSE)</f>
        <v>14</v>
      </c>
      <c r="J116" s="4" t="str">
        <f>VLOOKUP($B116,[1]codes!$B$2:$J$243,9,FALSE)</f>
        <v>.</v>
      </c>
      <c r="K116" s="4" t="str">
        <f>VLOOKUP($B116,[1]Tabelle1!$B$1:$N$267,6,FALSE)</f>
        <v>Eastern Africa</v>
      </c>
      <c r="L116" s="4">
        <f>VLOOKUP($B116,[1]Tabelle1!$B$1:$N$267,7,FALSE)</f>
        <v>2</v>
      </c>
      <c r="M116" s="4" t="str">
        <f>VLOOKUP($B116,[1]Tabelle1!$B$1:$N$267,8,FALSE)</f>
        <v>Africa</v>
      </c>
    </row>
    <row r="117" spans="1:13" x14ac:dyDescent="0.2">
      <c r="A117" s="4" t="s">
        <v>265</v>
      </c>
      <c r="B117" s="4" t="s">
        <v>469</v>
      </c>
      <c r="C117" s="4">
        <f>VLOOKUP($B117,[1]codes!$B$2:$J$243,2,FALSE)</f>
        <v>375</v>
      </c>
      <c r="D117" s="4" t="str">
        <f>VLOOKUP($B117,[1]codes!$B$2:$J$243,3,FALSE)</f>
        <v>FIN</v>
      </c>
      <c r="E117" s="4">
        <f>VLOOKUP($B117,[1]codes!$B$2:$J$243,4,FALSE)</f>
        <v>380</v>
      </c>
      <c r="F117" s="4">
        <f>VLOOKUP($B117,[1]codes!$B$2:$J$243,5,FALSE)</f>
        <v>375</v>
      </c>
      <c r="G117" s="4">
        <f>VLOOKUP($B117,[1]codes!$B$2:$J$243,6,FALSE)</f>
        <v>246</v>
      </c>
      <c r="H117" s="4">
        <f>VLOOKUP($B117,[1]codes!$B$2:$J$243,7,FALSE)</f>
        <v>150</v>
      </c>
      <c r="I117" s="4">
        <f>VLOOKUP($B117,[1]codes!$B$2:$J$243,8,FALSE)</f>
        <v>154</v>
      </c>
      <c r="J117" s="4" t="str">
        <f>VLOOKUP($B117,[1]codes!$B$2:$J$243,9,FALSE)</f>
        <v>FIN</v>
      </c>
      <c r="K117" s="4" t="str">
        <f>VLOOKUP($B117,[1]Tabelle1!$B$1:$N$267,6,FALSE)</f>
        <v>Northern Europe</v>
      </c>
      <c r="L117" s="4">
        <f>VLOOKUP($B117,[1]Tabelle1!$B$1:$N$267,7,FALSE)</f>
        <v>150</v>
      </c>
      <c r="M117" s="4" t="str">
        <f>VLOOKUP($B117,[1]Tabelle1!$B$1:$N$267,8,FALSE)</f>
        <v>Europe</v>
      </c>
    </row>
    <row r="118" spans="1:13" x14ac:dyDescent="0.2">
      <c r="A118" s="4" t="s">
        <v>470</v>
      </c>
      <c r="B118" s="4" t="s">
        <v>471</v>
      </c>
      <c r="C118" s="4">
        <f>VLOOKUP($B118,[1]codes!$B$2:$J$243,2,FALSE)</f>
        <v>950</v>
      </c>
      <c r="D118" s="4" t="str">
        <f>VLOOKUP($B118,[1]codes!$B$2:$J$243,3,FALSE)</f>
        <v>FJI</v>
      </c>
      <c r="E118" s="4">
        <f>VLOOKUP($B118,[1]codes!$B$2:$J$243,4,FALSE)</f>
        <v>1216</v>
      </c>
      <c r="F118" s="4">
        <f>VLOOKUP($B118,[1]codes!$B$2:$J$243,5,FALSE)</f>
        <v>950</v>
      </c>
      <c r="G118" s="4">
        <f>VLOOKUP($B118,[1]codes!$B$2:$J$243,6,FALSE)</f>
        <v>242</v>
      </c>
      <c r="H118" s="4">
        <f>VLOOKUP($B118,[1]codes!$B$2:$J$243,7,FALSE)</f>
        <v>9</v>
      </c>
      <c r="I118" s="4">
        <f>VLOOKUP($B118,[1]codes!$B$2:$J$243,8,FALSE)</f>
        <v>54</v>
      </c>
      <c r="J118" s="4" t="str">
        <f>VLOOKUP($B118,[1]codes!$B$2:$J$243,9,FALSE)</f>
        <v>.</v>
      </c>
      <c r="K118" s="4" t="str">
        <f>VLOOKUP($B118,[1]Tabelle1!$B$1:$N$267,6,FALSE)</f>
        <v>Melanesia</v>
      </c>
      <c r="L118" s="4">
        <f>VLOOKUP($B118,[1]Tabelle1!$B$1:$N$267,7,FALSE)</f>
        <v>9</v>
      </c>
      <c r="M118" s="4" t="str">
        <f>VLOOKUP($B118,[1]Tabelle1!$B$1:$N$267,8,FALSE)</f>
        <v>Oceania</v>
      </c>
    </row>
    <row r="119" spans="1:13" x14ac:dyDescent="0.2">
      <c r="A119" s="4" t="s">
        <v>472</v>
      </c>
      <c r="B119" s="4" t="s">
        <v>473</v>
      </c>
      <c r="C119" s="4" t="e">
        <f>VLOOKUP($B119,[1]codes!$B$2:$J$243,2,FALSE)</f>
        <v>#N/A</v>
      </c>
      <c r="D119" s="4" t="e">
        <f>VLOOKUP($B119,[1]codes!$B$2:$J$243,3,FALSE)</f>
        <v>#N/A</v>
      </c>
      <c r="E119" s="4" t="e">
        <f>VLOOKUP($B119,[1]codes!$B$2:$J$243,4,FALSE)</f>
        <v>#N/A</v>
      </c>
      <c r="F119" s="4" t="e">
        <f>VLOOKUP($B119,[1]codes!$B$2:$J$243,5,FALSE)</f>
        <v>#N/A</v>
      </c>
      <c r="G119" s="4" t="e">
        <f>VLOOKUP($B119,[1]codes!$B$2:$J$243,6,FALSE)</f>
        <v>#N/A</v>
      </c>
      <c r="H119" s="4" t="e">
        <f>VLOOKUP($B119,[1]codes!$B$2:$J$243,7,FALSE)</f>
        <v>#N/A</v>
      </c>
      <c r="I119" s="4" t="e">
        <f>VLOOKUP($B119,[1]codes!$B$2:$J$243,8,FALSE)</f>
        <v>#N/A</v>
      </c>
      <c r="J119" s="4" t="e">
        <f>VLOOKUP($B119,[1]codes!$B$2:$J$243,9,FALSE)</f>
        <v>#N/A</v>
      </c>
      <c r="K119" s="4" t="e">
        <f>VLOOKUP($B119,[1]Tabelle1!$B$1:$N$267,6,FALSE)</f>
        <v>#N/A</v>
      </c>
      <c r="L119" s="4" t="e">
        <f>VLOOKUP($B119,[1]Tabelle1!$B$1:$N$267,7,FALSE)</f>
        <v>#N/A</v>
      </c>
      <c r="M119" s="4" t="e">
        <f>VLOOKUP($B119,[1]Tabelle1!$B$1:$N$267,8,FALSE)</f>
        <v>#N/A</v>
      </c>
    </row>
    <row r="120" spans="1:13" x14ac:dyDescent="0.2">
      <c r="A120" s="5" t="s">
        <v>474</v>
      </c>
      <c r="B120" s="5" t="s">
        <v>473</v>
      </c>
      <c r="C120" s="4" t="e">
        <f>VLOOKUP($B120,[1]codes!$B$2:$J$243,2,FALSE)</f>
        <v>#N/A</v>
      </c>
      <c r="D120" s="4" t="e">
        <f>VLOOKUP($B120,[1]codes!$B$2:$J$243,3,FALSE)</f>
        <v>#N/A</v>
      </c>
      <c r="E120" s="4" t="e">
        <f>VLOOKUP($B120,[1]codes!$B$2:$J$243,4,FALSE)</f>
        <v>#N/A</v>
      </c>
      <c r="F120" s="4" t="e">
        <f>VLOOKUP($B120,[1]codes!$B$2:$J$243,5,FALSE)</f>
        <v>#N/A</v>
      </c>
      <c r="G120" s="4" t="e">
        <f>VLOOKUP($B120,[1]codes!$B$2:$J$243,6,FALSE)</f>
        <v>#N/A</v>
      </c>
      <c r="H120" s="4" t="e">
        <f>VLOOKUP($B120,[1]codes!$B$2:$J$243,7,FALSE)</f>
        <v>#N/A</v>
      </c>
      <c r="I120" s="4" t="e">
        <f>VLOOKUP($B120,[1]codes!$B$2:$J$243,8,FALSE)</f>
        <v>#N/A</v>
      </c>
      <c r="J120" s="4" t="e">
        <f>VLOOKUP($B120,[1]codes!$B$2:$J$243,9,FALSE)</f>
        <v>#N/A</v>
      </c>
      <c r="K120" s="4" t="e">
        <f>VLOOKUP($B120,[1]Tabelle1!$B$1:$N$267,6,FALSE)</f>
        <v>#N/A</v>
      </c>
      <c r="L120" s="4" t="e">
        <f>VLOOKUP($B120,[1]Tabelle1!$B$1:$N$267,7,FALSE)</f>
        <v>#N/A</v>
      </c>
      <c r="M120" s="4" t="e">
        <f>VLOOKUP($B120,[1]Tabelle1!$B$1:$N$267,8,FALSE)</f>
        <v>#N/A</v>
      </c>
    </row>
    <row r="121" spans="1:13" x14ac:dyDescent="0.2">
      <c r="A121" s="4" t="s">
        <v>254</v>
      </c>
      <c r="B121" s="4" t="s">
        <v>475</v>
      </c>
      <c r="C121" s="4">
        <f>VLOOKUP($B121,[1]codes!$B$2:$J$243,2,FALSE)</f>
        <v>220</v>
      </c>
      <c r="D121" s="4" t="str">
        <f>VLOOKUP($B121,[1]codes!$B$2:$J$243,3,FALSE)</f>
        <v>FRN</v>
      </c>
      <c r="E121" s="4">
        <f>VLOOKUP($B121,[1]codes!$B$2:$J$243,4,FALSE)</f>
        <v>390</v>
      </c>
      <c r="F121" s="4">
        <f>VLOOKUP($B121,[1]codes!$B$2:$J$243,5,FALSE)</f>
        <v>220</v>
      </c>
      <c r="G121" s="4">
        <f>VLOOKUP($B121,[1]codes!$B$2:$J$243,6,FALSE)</f>
        <v>250</v>
      </c>
      <c r="H121" s="4">
        <f>VLOOKUP($B121,[1]codes!$B$2:$J$243,7,FALSE)</f>
        <v>150</v>
      </c>
      <c r="I121" s="4">
        <f>VLOOKUP($B121,[1]codes!$B$2:$J$243,8,FALSE)</f>
        <v>155</v>
      </c>
      <c r="J121" s="4" t="str">
        <f>VLOOKUP($B121,[1]codes!$B$2:$J$243,9,FALSE)</f>
        <v>.</v>
      </c>
      <c r="K121" s="4" t="str">
        <f>VLOOKUP($B121,[1]Tabelle1!$B$1:$N$267,6,FALSE)</f>
        <v>Western Europe</v>
      </c>
      <c r="L121" s="4">
        <f>VLOOKUP($B121,[1]Tabelle1!$B$1:$N$267,7,FALSE)</f>
        <v>150</v>
      </c>
      <c r="M121" s="4" t="str">
        <f>VLOOKUP($B121,[1]Tabelle1!$B$1:$N$267,8,FALSE)</f>
        <v>Europe</v>
      </c>
    </row>
    <row r="122" spans="1:13" x14ac:dyDescent="0.2">
      <c r="A122" s="4" t="s">
        <v>476</v>
      </c>
      <c r="B122" s="4" t="s">
        <v>477</v>
      </c>
      <c r="C122" s="4" t="str">
        <f>VLOOKUP($B122,[1]codes!$B$2:$J$243,2,FALSE)</f>
        <v>.</v>
      </c>
      <c r="D122" s="4" t="str">
        <f>VLOOKUP($B122,[1]codes!$B$2:$J$243,3,FALSE)</f>
        <v>.</v>
      </c>
      <c r="E122" s="4" t="str">
        <f>VLOOKUP($B122,[1]codes!$B$2:$J$243,4,FALSE)</f>
        <v>.</v>
      </c>
      <c r="F122" s="4" t="str">
        <f>VLOOKUP($B122,[1]codes!$B$2:$J$243,5,FALSE)</f>
        <v>.</v>
      </c>
      <c r="G122" s="4" t="str">
        <f>VLOOKUP($B122,[1]codes!$B$2:$J$243,6,FALSE)</f>
        <v>.</v>
      </c>
      <c r="H122" s="4" t="str">
        <f>VLOOKUP($B122,[1]codes!$B$2:$J$243,7,FALSE)</f>
        <v>.</v>
      </c>
      <c r="I122" s="4" t="str">
        <f>VLOOKUP($B122,[1]codes!$B$2:$J$243,8,FALSE)</f>
        <v>.</v>
      </c>
      <c r="J122" s="4" t="str">
        <f>VLOOKUP($B122,[1]codes!$B$2:$J$243,9,FALSE)</f>
        <v>.</v>
      </c>
      <c r="K122" s="4" t="str">
        <f>VLOOKUP($B122,[1]Tabelle1!$B$1:$N$267,6,FALSE)</f>
        <v>Northern Europe</v>
      </c>
      <c r="L122" s="4">
        <f>VLOOKUP($B122,[1]Tabelle1!$B$1:$N$267,7,FALSE)</f>
        <v>150</v>
      </c>
      <c r="M122" s="4" t="str">
        <f>VLOOKUP($B122,[1]Tabelle1!$B$1:$N$267,8,FALSE)</f>
        <v>Europe</v>
      </c>
    </row>
    <row r="123" spans="1:13" x14ac:dyDescent="0.2">
      <c r="A123" s="4" t="s">
        <v>478</v>
      </c>
      <c r="B123" s="4" t="s">
        <v>477</v>
      </c>
      <c r="C123" s="4" t="str">
        <f>VLOOKUP($B123,[1]codes!$B$2:$J$243,2,FALSE)</f>
        <v>.</v>
      </c>
      <c r="D123" s="4" t="str">
        <f>VLOOKUP($B123,[1]codes!$B$2:$J$243,3,FALSE)</f>
        <v>.</v>
      </c>
      <c r="E123" s="4" t="str">
        <f>VLOOKUP($B123,[1]codes!$B$2:$J$243,4,FALSE)</f>
        <v>.</v>
      </c>
      <c r="F123" s="4" t="str">
        <f>VLOOKUP($B123,[1]codes!$B$2:$J$243,5,FALSE)</f>
        <v>.</v>
      </c>
      <c r="G123" s="4" t="str">
        <f>VLOOKUP($B123,[1]codes!$B$2:$J$243,6,FALSE)</f>
        <v>.</v>
      </c>
      <c r="H123" s="4" t="str">
        <f>VLOOKUP($B123,[1]codes!$B$2:$J$243,7,FALSE)</f>
        <v>.</v>
      </c>
      <c r="I123" s="4" t="str">
        <f>VLOOKUP($B123,[1]codes!$B$2:$J$243,8,FALSE)</f>
        <v>.</v>
      </c>
      <c r="J123" s="4" t="str">
        <f>VLOOKUP($B123,[1]codes!$B$2:$J$243,9,FALSE)</f>
        <v>.</v>
      </c>
      <c r="K123" s="4" t="str">
        <f>VLOOKUP($B123,[1]Tabelle1!$B$1:$N$267,6,FALSE)</f>
        <v>Northern Europe</v>
      </c>
      <c r="L123" s="4">
        <f>VLOOKUP($B123,[1]Tabelle1!$B$1:$N$267,7,FALSE)</f>
        <v>150</v>
      </c>
      <c r="M123" s="4" t="str">
        <f>VLOOKUP($B123,[1]Tabelle1!$B$1:$N$267,8,FALSE)</f>
        <v>Europe</v>
      </c>
    </row>
    <row r="124" spans="1:13" x14ac:dyDescent="0.2">
      <c r="A124" s="4" t="s">
        <v>479</v>
      </c>
      <c r="B124" s="4" t="s">
        <v>480</v>
      </c>
      <c r="C124" s="4">
        <f>VLOOKUP($B124,[1]codes!$B$2:$J$243,2,FALSE)</f>
        <v>987</v>
      </c>
      <c r="D124" s="4" t="str">
        <f>VLOOKUP($B124,[1]codes!$B$2:$J$243,3,FALSE)</f>
        <v>.</v>
      </c>
      <c r="E124" s="4">
        <f>VLOOKUP($B124,[1]codes!$B$2:$J$243,4,FALSE)</f>
        <v>812</v>
      </c>
      <c r="F124" s="4">
        <f>VLOOKUP($B124,[1]codes!$B$2:$J$243,5,FALSE)</f>
        <v>987</v>
      </c>
      <c r="G124" s="4">
        <f>VLOOKUP($B124,[1]codes!$B$2:$J$243,6,FALSE)</f>
        <v>583</v>
      </c>
      <c r="H124" s="4">
        <f>VLOOKUP($B124,[1]codes!$B$2:$J$243,7,FALSE)</f>
        <v>9</v>
      </c>
      <c r="I124" s="4">
        <f>VLOOKUP($B124,[1]codes!$B$2:$J$243,8,FALSE)</f>
        <v>57</v>
      </c>
      <c r="J124" s="4" t="str">
        <f>VLOOKUP($B124,[1]codes!$B$2:$J$243,9,FALSE)</f>
        <v>.</v>
      </c>
      <c r="K124" s="4" t="str">
        <f>VLOOKUP($B124,[1]Tabelle1!$B$1:$N$267,6,FALSE)</f>
        <v>Micronesia</v>
      </c>
      <c r="L124" s="4">
        <f>VLOOKUP($B124,[1]Tabelle1!$B$1:$N$267,7,FALSE)</f>
        <v>9</v>
      </c>
      <c r="M124" s="4" t="str">
        <f>VLOOKUP($B124,[1]Tabelle1!$B$1:$N$267,8,FALSE)</f>
        <v>Oceania</v>
      </c>
    </row>
    <row r="125" spans="1:13" x14ac:dyDescent="0.2">
      <c r="A125" s="4" t="s">
        <v>481</v>
      </c>
      <c r="B125" s="4" t="s">
        <v>480</v>
      </c>
      <c r="C125" s="4">
        <f>VLOOKUP($B125,[1]codes!$B$2:$J$243,2,FALSE)</f>
        <v>987</v>
      </c>
      <c r="D125" s="4" t="str">
        <f>VLOOKUP($B125,[1]codes!$B$2:$J$243,3,FALSE)</f>
        <v>.</v>
      </c>
      <c r="E125" s="4">
        <f>VLOOKUP($B125,[1]codes!$B$2:$J$243,4,FALSE)</f>
        <v>812</v>
      </c>
      <c r="F125" s="4">
        <f>VLOOKUP($B125,[1]codes!$B$2:$J$243,5,FALSE)</f>
        <v>987</v>
      </c>
      <c r="G125" s="4">
        <f>VLOOKUP($B125,[1]codes!$B$2:$J$243,6,FALSE)</f>
        <v>583</v>
      </c>
      <c r="H125" s="4">
        <f>VLOOKUP($B125,[1]codes!$B$2:$J$243,7,FALSE)</f>
        <v>9</v>
      </c>
      <c r="I125" s="4">
        <f>VLOOKUP($B125,[1]codes!$B$2:$J$243,8,FALSE)</f>
        <v>57</v>
      </c>
      <c r="J125" s="4" t="str">
        <f>VLOOKUP($B125,[1]codes!$B$2:$J$243,9,FALSE)</f>
        <v>.</v>
      </c>
      <c r="K125" s="4" t="str">
        <f>VLOOKUP($B125,[1]Tabelle1!$B$1:$N$267,6,FALSE)</f>
        <v>Micronesia</v>
      </c>
      <c r="L125" s="4">
        <f>VLOOKUP($B125,[1]Tabelle1!$B$1:$N$267,7,FALSE)</f>
        <v>9</v>
      </c>
      <c r="M125" s="4" t="str">
        <f>VLOOKUP($B125,[1]Tabelle1!$B$1:$N$267,8,FALSE)</f>
        <v>Oceania</v>
      </c>
    </row>
    <row r="126" spans="1:13" x14ac:dyDescent="0.2">
      <c r="A126" s="4" t="s">
        <v>482</v>
      </c>
      <c r="B126" s="4" t="s">
        <v>480</v>
      </c>
      <c r="C126" s="4">
        <f>VLOOKUP($B126,[1]codes!$B$2:$J$243,2,FALSE)</f>
        <v>987</v>
      </c>
      <c r="D126" s="4" t="str">
        <f>VLOOKUP($B126,[1]codes!$B$2:$J$243,3,FALSE)</f>
        <v>.</v>
      </c>
      <c r="E126" s="4">
        <f>VLOOKUP($B126,[1]codes!$B$2:$J$243,4,FALSE)</f>
        <v>812</v>
      </c>
      <c r="F126" s="4">
        <f>VLOOKUP($B126,[1]codes!$B$2:$J$243,5,FALSE)</f>
        <v>987</v>
      </c>
      <c r="G126" s="4">
        <f>VLOOKUP($B126,[1]codes!$B$2:$J$243,6,FALSE)</f>
        <v>583</v>
      </c>
      <c r="H126" s="4">
        <f>VLOOKUP($B126,[1]codes!$B$2:$J$243,7,FALSE)</f>
        <v>9</v>
      </c>
      <c r="I126" s="4">
        <f>VLOOKUP($B126,[1]codes!$B$2:$J$243,8,FALSE)</f>
        <v>57</v>
      </c>
      <c r="J126" s="4" t="str">
        <f>VLOOKUP($B126,[1]codes!$B$2:$J$243,9,FALSE)</f>
        <v>.</v>
      </c>
      <c r="K126" s="4" t="str">
        <f>VLOOKUP($B126,[1]Tabelle1!$B$1:$N$267,6,FALSE)</f>
        <v>Micronesia</v>
      </c>
      <c r="L126" s="4">
        <f>VLOOKUP($B126,[1]Tabelle1!$B$1:$N$267,7,FALSE)</f>
        <v>9</v>
      </c>
      <c r="M126" s="4" t="str">
        <f>VLOOKUP($B126,[1]Tabelle1!$B$1:$N$267,8,FALSE)</f>
        <v>Oceania</v>
      </c>
    </row>
    <row r="127" spans="1:13" x14ac:dyDescent="0.2">
      <c r="A127" s="4" t="s">
        <v>483</v>
      </c>
      <c r="B127" s="4" t="s">
        <v>480</v>
      </c>
      <c r="C127" s="4">
        <f>VLOOKUP($B127,[1]codes!$B$2:$J$243,2,FALSE)</f>
        <v>987</v>
      </c>
      <c r="D127" s="4" t="str">
        <f>VLOOKUP($B127,[1]codes!$B$2:$J$243,3,FALSE)</f>
        <v>.</v>
      </c>
      <c r="E127" s="4">
        <f>VLOOKUP($B127,[1]codes!$B$2:$J$243,4,FALSE)</f>
        <v>812</v>
      </c>
      <c r="F127" s="4">
        <f>VLOOKUP($B127,[1]codes!$B$2:$J$243,5,FALSE)</f>
        <v>987</v>
      </c>
      <c r="G127" s="4">
        <f>VLOOKUP($B127,[1]codes!$B$2:$J$243,6,FALSE)</f>
        <v>583</v>
      </c>
      <c r="H127" s="4">
        <f>VLOOKUP($B127,[1]codes!$B$2:$J$243,7,FALSE)</f>
        <v>9</v>
      </c>
      <c r="I127" s="4">
        <f>VLOOKUP($B127,[1]codes!$B$2:$J$243,8,FALSE)</f>
        <v>57</v>
      </c>
      <c r="J127" s="4" t="str">
        <f>VLOOKUP($B127,[1]codes!$B$2:$J$243,9,FALSE)</f>
        <v>.</v>
      </c>
      <c r="K127" s="4" t="str">
        <f>VLOOKUP($B127,[1]Tabelle1!$B$1:$N$267,6,FALSE)</f>
        <v>Micronesia</v>
      </c>
      <c r="L127" s="4">
        <f>VLOOKUP($B127,[1]Tabelle1!$B$1:$N$267,7,FALSE)</f>
        <v>9</v>
      </c>
      <c r="M127" s="4" t="str">
        <f>VLOOKUP($B127,[1]Tabelle1!$B$1:$N$267,8,FALSE)</f>
        <v>Oceania</v>
      </c>
    </row>
    <row r="128" spans="1:13" x14ac:dyDescent="0.2">
      <c r="A128" s="4" t="s">
        <v>484</v>
      </c>
      <c r="B128" s="4" t="s">
        <v>480</v>
      </c>
      <c r="C128" s="4">
        <f>VLOOKUP($B128,[1]codes!$B$2:$J$243,2,FALSE)</f>
        <v>987</v>
      </c>
      <c r="D128" s="4" t="str">
        <f>VLOOKUP($B128,[1]codes!$B$2:$J$243,3,FALSE)</f>
        <v>.</v>
      </c>
      <c r="E128" s="4">
        <f>VLOOKUP($B128,[1]codes!$B$2:$J$243,4,FALSE)</f>
        <v>812</v>
      </c>
      <c r="F128" s="4">
        <f>VLOOKUP($B128,[1]codes!$B$2:$J$243,5,FALSE)</f>
        <v>987</v>
      </c>
      <c r="G128" s="4">
        <f>VLOOKUP($B128,[1]codes!$B$2:$J$243,6,FALSE)</f>
        <v>583</v>
      </c>
      <c r="H128" s="4">
        <f>VLOOKUP($B128,[1]codes!$B$2:$J$243,7,FALSE)</f>
        <v>9</v>
      </c>
      <c r="I128" s="4">
        <f>VLOOKUP($B128,[1]codes!$B$2:$J$243,8,FALSE)</f>
        <v>57</v>
      </c>
      <c r="J128" s="4" t="str">
        <f>VLOOKUP($B128,[1]codes!$B$2:$J$243,9,FALSE)</f>
        <v>.</v>
      </c>
      <c r="K128" s="4" t="str">
        <f>VLOOKUP($B128,[1]Tabelle1!$B$1:$N$267,6,FALSE)</f>
        <v>Micronesia</v>
      </c>
      <c r="L128" s="4">
        <f>VLOOKUP($B128,[1]Tabelle1!$B$1:$N$267,7,FALSE)</f>
        <v>9</v>
      </c>
      <c r="M128" s="4" t="str">
        <f>VLOOKUP($B128,[1]Tabelle1!$B$1:$N$267,8,FALSE)</f>
        <v>Oceania</v>
      </c>
    </row>
    <row r="129" spans="1:13" x14ac:dyDescent="0.2">
      <c r="A129" s="5" t="s">
        <v>485</v>
      </c>
      <c r="B129" s="5" t="s">
        <v>480</v>
      </c>
      <c r="C129" s="4">
        <f>VLOOKUP($B129,[1]codes!$B$2:$J$243,2,FALSE)</f>
        <v>987</v>
      </c>
      <c r="D129" s="4" t="str">
        <f>VLOOKUP($B129,[1]codes!$B$2:$J$243,3,FALSE)</f>
        <v>.</v>
      </c>
      <c r="E129" s="4">
        <f>VLOOKUP($B129,[1]codes!$B$2:$J$243,4,FALSE)</f>
        <v>812</v>
      </c>
      <c r="F129" s="4">
        <f>VLOOKUP($B129,[1]codes!$B$2:$J$243,5,FALSE)</f>
        <v>987</v>
      </c>
      <c r="G129" s="4">
        <f>VLOOKUP($B129,[1]codes!$B$2:$J$243,6,FALSE)</f>
        <v>583</v>
      </c>
      <c r="H129" s="4">
        <f>VLOOKUP($B129,[1]codes!$B$2:$J$243,7,FALSE)</f>
        <v>9</v>
      </c>
      <c r="I129" s="4">
        <f>VLOOKUP($B129,[1]codes!$B$2:$J$243,8,FALSE)</f>
        <v>57</v>
      </c>
      <c r="J129" s="4" t="str">
        <f>VLOOKUP($B129,[1]codes!$B$2:$J$243,9,FALSE)</f>
        <v>.</v>
      </c>
      <c r="K129" s="4" t="str">
        <f>VLOOKUP($B129,[1]Tabelle1!$B$1:$N$267,6,FALSE)</f>
        <v>Micronesia</v>
      </c>
      <c r="L129" s="4">
        <f>VLOOKUP($B129,[1]Tabelle1!$B$1:$N$267,7,FALSE)</f>
        <v>9</v>
      </c>
      <c r="M129" s="4" t="str">
        <f>VLOOKUP($B129,[1]Tabelle1!$B$1:$N$267,8,FALSE)</f>
        <v>Oceania</v>
      </c>
    </row>
    <row r="130" spans="1:13" x14ac:dyDescent="0.2">
      <c r="A130" s="4" t="s">
        <v>486</v>
      </c>
      <c r="B130" s="4" t="s">
        <v>480</v>
      </c>
      <c r="C130" s="4">
        <f>VLOOKUP($B130,[1]codes!$B$2:$J$243,2,FALSE)</f>
        <v>987</v>
      </c>
      <c r="D130" s="4" t="str">
        <f>VLOOKUP($B130,[1]codes!$B$2:$J$243,3,FALSE)</f>
        <v>.</v>
      </c>
      <c r="E130" s="4">
        <f>VLOOKUP($B130,[1]codes!$B$2:$J$243,4,FALSE)</f>
        <v>812</v>
      </c>
      <c r="F130" s="4">
        <f>VLOOKUP($B130,[1]codes!$B$2:$J$243,5,FALSE)</f>
        <v>987</v>
      </c>
      <c r="G130" s="4">
        <f>VLOOKUP($B130,[1]codes!$B$2:$J$243,6,FALSE)</f>
        <v>583</v>
      </c>
      <c r="H130" s="4">
        <f>VLOOKUP($B130,[1]codes!$B$2:$J$243,7,FALSE)</f>
        <v>9</v>
      </c>
      <c r="I130" s="4">
        <f>VLOOKUP($B130,[1]codes!$B$2:$J$243,8,FALSE)</f>
        <v>57</v>
      </c>
      <c r="J130" s="4" t="str">
        <f>VLOOKUP($B130,[1]codes!$B$2:$J$243,9,FALSE)</f>
        <v>.</v>
      </c>
      <c r="K130" s="4" t="str">
        <f>VLOOKUP($B130,[1]Tabelle1!$B$1:$N$267,6,FALSE)</f>
        <v>Micronesia</v>
      </c>
      <c r="L130" s="4">
        <f>VLOOKUP($B130,[1]Tabelle1!$B$1:$N$267,7,FALSE)</f>
        <v>9</v>
      </c>
      <c r="M130" s="4" t="str">
        <f>VLOOKUP($B130,[1]Tabelle1!$B$1:$N$267,8,FALSE)</f>
        <v>Oceania</v>
      </c>
    </row>
    <row r="131" spans="1:13" x14ac:dyDescent="0.2">
      <c r="A131" s="4" t="s">
        <v>487</v>
      </c>
      <c r="B131" s="4" t="s">
        <v>488</v>
      </c>
      <c r="C131" s="4">
        <f>VLOOKUP($B131,[1]codes!$B$2:$J$243,2,FALSE)</f>
        <v>481</v>
      </c>
      <c r="D131" s="4" t="str">
        <f>VLOOKUP($B131,[1]codes!$B$2:$J$243,3,FALSE)</f>
        <v>GAB</v>
      </c>
      <c r="E131" s="4">
        <f>VLOOKUP($B131,[1]codes!$B$2:$J$243,4,FALSE)</f>
        <v>400</v>
      </c>
      <c r="F131" s="4">
        <f>VLOOKUP($B131,[1]codes!$B$2:$J$243,5,FALSE)</f>
        <v>481</v>
      </c>
      <c r="G131" s="4">
        <f>VLOOKUP($B131,[1]codes!$B$2:$J$243,6,FALSE)</f>
        <v>266</v>
      </c>
      <c r="H131" s="4">
        <f>VLOOKUP($B131,[1]codes!$B$2:$J$243,7,FALSE)</f>
        <v>2</v>
      </c>
      <c r="I131" s="4">
        <f>VLOOKUP($B131,[1]codes!$B$2:$J$243,8,FALSE)</f>
        <v>17</v>
      </c>
      <c r="J131" s="4" t="str">
        <f>VLOOKUP($B131,[1]codes!$B$2:$J$243,9,FALSE)</f>
        <v>.</v>
      </c>
      <c r="K131" s="4" t="str">
        <f>VLOOKUP($B131,[1]Tabelle1!$B$1:$N$267,6,FALSE)</f>
        <v>Middle Africa</v>
      </c>
      <c r="L131" s="4">
        <f>VLOOKUP($B131,[1]Tabelle1!$B$1:$N$267,7,FALSE)</f>
        <v>2</v>
      </c>
      <c r="M131" s="4" t="str">
        <f>VLOOKUP($B131,[1]Tabelle1!$B$1:$N$267,8,FALSE)</f>
        <v>Africa</v>
      </c>
    </row>
    <row r="132" spans="1:13" x14ac:dyDescent="0.2">
      <c r="A132" s="4" t="s">
        <v>489</v>
      </c>
      <c r="B132" s="4" t="s">
        <v>490</v>
      </c>
      <c r="C132" s="4">
        <f>VLOOKUP($B132,[1]codes!$B$2:$J$243,2,FALSE)</f>
        <v>200</v>
      </c>
      <c r="D132" s="4" t="str">
        <f>VLOOKUP($B132,[1]codes!$B$2:$J$243,3,FALSE)</f>
        <v>UKG</v>
      </c>
      <c r="E132" s="4">
        <f>VLOOKUP($B132,[1]codes!$B$2:$J$243,4,FALSE)</f>
        <v>1210</v>
      </c>
      <c r="F132" s="4">
        <f>VLOOKUP($B132,[1]codes!$B$2:$J$243,5,FALSE)</f>
        <v>200</v>
      </c>
      <c r="G132" s="4">
        <f>VLOOKUP($B132,[1]codes!$B$2:$J$243,6,FALSE)</f>
        <v>826</v>
      </c>
      <c r="H132" s="4">
        <f>VLOOKUP($B132,[1]codes!$B$2:$J$243,7,FALSE)</f>
        <v>150</v>
      </c>
      <c r="I132" s="4">
        <f>VLOOKUP($B132,[1]codes!$B$2:$J$243,8,FALSE)</f>
        <v>154</v>
      </c>
      <c r="J132" s="4" t="str">
        <f>VLOOKUP($B132,[1]codes!$B$2:$J$243,9,FALSE)</f>
        <v>GBR</v>
      </c>
      <c r="K132" s="4" t="str">
        <f>VLOOKUP($B132,[1]Tabelle1!$B$1:$N$267,6,FALSE)</f>
        <v>Northern Europe</v>
      </c>
      <c r="L132" s="4">
        <f>VLOOKUP($B132,[1]Tabelle1!$B$1:$N$267,7,FALSE)</f>
        <v>150</v>
      </c>
      <c r="M132" s="4" t="str">
        <f>VLOOKUP($B132,[1]Tabelle1!$B$1:$N$267,8,FALSE)</f>
        <v>Europe</v>
      </c>
    </row>
    <row r="133" spans="1:13" x14ac:dyDescent="0.2">
      <c r="A133" s="4" t="s">
        <v>260</v>
      </c>
      <c r="B133" s="4" t="s">
        <v>490</v>
      </c>
      <c r="C133" s="4">
        <f>VLOOKUP($B133,[1]codes!$B$2:$J$243,2,FALSE)</f>
        <v>200</v>
      </c>
      <c r="D133" s="4" t="str">
        <f>VLOOKUP($B133,[1]codes!$B$2:$J$243,3,FALSE)</f>
        <v>UKG</v>
      </c>
      <c r="E133" s="4">
        <f>VLOOKUP($B133,[1]codes!$B$2:$J$243,4,FALSE)</f>
        <v>1210</v>
      </c>
      <c r="F133" s="4">
        <f>VLOOKUP($B133,[1]codes!$B$2:$J$243,5,FALSE)</f>
        <v>200</v>
      </c>
      <c r="G133" s="4">
        <f>VLOOKUP($B133,[1]codes!$B$2:$J$243,6,FALSE)</f>
        <v>826</v>
      </c>
      <c r="H133" s="4">
        <f>VLOOKUP($B133,[1]codes!$B$2:$J$243,7,FALSE)</f>
        <v>150</v>
      </c>
      <c r="I133" s="4">
        <f>VLOOKUP($B133,[1]codes!$B$2:$J$243,8,FALSE)</f>
        <v>154</v>
      </c>
      <c r="J133" s="4" t="str">
        <f>VLOOKUP($B133,[1]codes!$B$2:$J$243,9,FALSE)</f>
        <v>GBR</v>
      </c>
      <c r="K133" s="4" t="str">
        <f>VLOOKUP($B133,[1]Tabelle1!$B$1:$N$267,6,FALSE)</f>
        <v>Northern Europe</v>
      </c>
      <c r="L133" s="4">
        <f>VLOOKUP($B133,[1]Tabelle1!$B$1:$N$267,7,FALSE)</f>
        <v>150</v>
      </c>
      <c r="M133" s="4" t="str">
        <f>VLOOKUP($B133,[1]Tabelle1!$B$1:$N$267,8,FALSE)</f>
        <v>Europe</v>
      </c>
    </row>
    <row r="134" spans="1:13" x14ac:dyDescent="0.2">
      <c r="A134" s="4" t="s">
        <v>491</v>
      </c>
      <c r="B134" s="4" t="s">
        <v>490</v>
      </c>
      <c r="C134" s="4">
        <f>VLOOKUP($B134,[1]codes!$B$2:$J$243,2,FALSE)</f>
        <v>200</v>
      </c>
      <c r="D134" s="4" t="str">
        <f>VLOOKUP($B134,[1]codes!$B$2:$J$243,3,FALSE)</f>
        <v>UKG</v>
      </c>
      <c r="E134" s="4">
        <f>VLOOKUP($B134,[1]codes!$B$2:$J$243,4,FALSE)</f>
        <v>1210</v>
      </c>
      <c r="F134" s="4">
        <f>VLOOKUP($B134,[1]codes!$B$2:$J$243,5,FALSE)</f>
        <v>200</v>
      </c>
      <c r="G134" s="4">
        <f>VLOOKUP($B134,[1]codes!$B$2:$J$243,6,FALSE)</f>
        <v>826</v>
      </c>
      <c r="H134" s="4">
        <f>VLOOKUP($B134,[1]codes!$B$2:$J$243,7,FALSE)</f>
        <v>150</v>
      </c>
      <c r="I134" s="4">
        <f>VLOOKUP($B134,[1]codes!$B$2:$J$243,8,FALSE)</f>
        <v>154</v>
      </c>
      <c r="J134" s="4" t="str">
        <f>VLOOKUP($B134,[1]codes!$B$2:$J$243,9,FALSE)</f>
        <v>GBR</v>
      </c>
      <c r="K134" s="4" t="str">
        <f>VLOOKUP($B134,[1]Tabelle1!$B$1:$N$267,6,FALSE)</f>
        <v>Northern Europe</v>
      </c>
      <c r="L134" s="4">
        <f>VLOOKUP($B134,[1]Tabelle1!$B$1:$N$267,7,FALSE)</f>
        <v>150</v>
      </c>
      <c r="M134" s="4" t="str">
        <f>VLOOKUP($B134,[1]Tabelle1!$B$1:$N$267,8,FALSE)</f>
        <v>Europe</v>
      </c>
    </row>
    <row r="135" spans="1:13" x14ac:dyDescent="0.2">
      <c r="A135" s="4" t="s">
        <v>492</v>
      </c>
      <c r="B135" s="4" t="s">
        <v>493</v>
      </c>
      <c r="C135" s="4">
        <f>VLOOKUP($B135,[1]codes!$B$2:$J$243,2,FALSE)</f>
        <v>372</v>
      </c>
      <c r="D135" s="4" t="str">
        <f>VLOOKUP($B135,[1]codes!$B$2:$J$243,3,FALSE)</f>
        <v>GRG</v>
      </c>
      <c r="E135" s="4">
        <f>VLOOKUP($B135,[1]codes!$B$2:$J$243,4,FALSE)</f>
        <v>415</v>
      </c>
      <c r="F135" s="4">
        <f>VLOOKUP($B135,[1]codes!$B$2:$J$243,5,FALSE)</f>
        <v>372</v>
      </c>
      <c r="G135" s="4">
        <f>VLOOKUP($B135,[1]codes!$B$2:$J$243,6,FALSE)</f>
        <v>268</v>
      </c>
      <c r="H135" s="4">
        <f>VLOOKUP($B135,[1]codes!$B$2:$J$243,7,FALSE)</f>
        <v>142</v>
      </c>
      <c r="I135" s="4">
        <f>VLOOKUP($B135,[1]codes!$B$2:$J$243,8,FALSE)</f>
        <v>145</v>
      </c>
      <c r="J135" s="4" t="str">
        <f>VLOOKUP($B135,[1]codes!$B$2:$J$243,9,FALSE)</f>
        <v>.</v>
      </c>
      <c r="K135" s="4" t="str">
        <f>VLOOKUP($B135,[1]Tabelle1!$B$1:$N$267,6,FALSE)</f>
        <v>Western Asia</v>
      </c>
      <c r="L135" s="4">
        <f>VLOOKUP($B135,[1]Tabelle1!$B$1:$N$267,7,FALSE)</f>
        <v>142</v>
      </c>
      <c r="M135" s="4" t="str">
        <f>VLOOKUP($B135,[1]Tabelle1!$B$1:$N$267,8,FALSE)</f>
        <v>Asia</v>
      </c>
    </row>
    <row r="136" spans="1:13" x14ac:dyDescent="0.2">
      <c r="A136" s="4" t="s">
        <v>494</v>
      </c>
      <c r="B136" s="4" t="s">
        <v>495</v>
      </c>
      <c r="C136" s="4">
        <f>VLOOKUP($B136,[1]codes!$B$2:$J$243,2,FALSE)</f>
        <v>452</v>
      </c>
      <c r="D136" s="4" t="str">
        <f>VLOOKUP($B136,[1]codes!$B$2:$J$243,3,FALSE)</f>
        <v>GHA</v>
      </c>
      <c r="E136" s="4">
        <f>VLOOKUP($B136,[1]codes!$B$2:$J$243,4,FALSE)</f>
        <v>440</v>
      </c>
      <c r="F136" s="4">
        <f>VLOOKUP($B136,[1]codes!$B$2:$J$243,5,FALSE)</f>
        <v>452</v>
      </c>
      <c r="G136" s="4">
        <f>VLOOKUP($B136,[1]codes!$B$2:$J$243,6,FALSE)</f>
        <v>288</v>
      </c>
      <c r="H136" s="4">
        <f>VLOOKUP($B136,[1]codes!$B$2:$J$243,7,FALSE)</f>
        <v>2</v>
      </c>
      <c r="I136" s="4">
        <f>VLOOKUP($B136,[1]codes!$B$2:$J$243,8,FALSE)</f>
        <v>11</v>
      </c>
      <c r="J136" s="4" t="str">
        <f>VLOOKUP($B136,[1]codes!$B$2:$J$243,9,FALSE)</f>
        <v>.</v>
      </c>
      <c r="K136" s="4" t="str">
        <f>VLOOKUP($B136,[1]Tabelle1!$B$1:$N$267,6,FALSE)</f>
        <v>Western Africa</v>
      </c>
      <c r="L136" s="4">
        <f>VLOOKUP($B136,[1]Tabelle1!$B$1:$N$267,7,FALSE)</f>
        <v>2</v>
      </c>
      <c r="M136" s="4" t="str">
        <f>VLOOKUP($B136,[1]Tabelle1!$B$1:$N$267,8,FALSE)</f>
        <v>Africa</v>
      </c>
    </row>
    <row r="137" spans="1:13" x14ac:dyDescent="0.2">
      <c r="A137" s="4" t="s">
        <v>496</v>
      </c>
      <c r="B137" s="4" t="s">
        <v>497</v>
      </c>
      <c r="C137" s="4" t="e">
        <f>VLOOKUP($B137,[1]codes!$B$2:$J$243,2,FALSE)</f>
        <v>#N/A</v>
      </c>
      <c r="D137" s="4" t="e">
        <f>VLOOKUP($B137,[1]codes!$B$2:$J$243,3,FALSE)</f>
        <v>#N/A</v>
      </c>
      <c r="E137" s="4" t="e">
        <f>VLOOKUP($B137,[1]codes!$B$2:$J$243,4,FALSE)</f>
        <v>#N/A</v>
      </c>
      <c r="F137" s="4" t="e">
        <f>VLOOKUP($B137,[1]codes!$B$2:$J$243,5,FALSE)</f>
        <v>#N/A</v>
      </c>
      <c r="G137" s="4" t="e">
        <f>VLOOKUP($B137,[1]codes!$B$2:$J$243,6,FALSE)</f>
        <v>#N/A</v>
      </c>
      <c r="H137" s="4" t="e">
        <f>VLOOKUP($B137,[1]codes!$B$2:$J$243,7,FALSE)</f>
        <v>#N/A</v>
      </c>
      <c r="I137" s="4" t="e">
        <f>VLOOKUP($B137,[1]codes!$B$2:$J$243,8,FALSE)</f>
        <v>#N/A</v>
      </c>
      <c r="J137" s="4" t="e">
        <f>VLOOKUP($B137,[1]codes!$B$2:$J$243,9,FALSE)</f>
        <v>#N/A</v>
      </c>
      <c r="K137" s="4" t="e">
        <f>VLOOKUP($B137,[1]Tabelle1!$B$1:$N$267,6,FALSE)</f>
        <v>#N/A</v>
      </c>
      <c r="L137" s="4" t="e">
        <f>VLOOKUP($B137,[1]Tabelle1!$B$1:$N$267,7,FALSE)</f>
        <v>#N/A</v>
      </c>
      <c r="M137" s="4" t="e">
        <f>VLOOKUP($B137,[1]Tabelle1!$B$1:$N$267,8,FALSE)</f>
        <v>#N/A</v>
      </c>
    </row>
    <row r="138" spans="1:13" x14ac:dyDescent="0.2">
      <c r="A138" s="4" t="s">
        <v>498</v>
      </c>
      <c r="B138" s="4" t="s">
        <v>499</v>
      </c>
      <c r="C138" s="4">
        <f>VLOOKUP($B138,[1]codes!$B$2:$J$243,2,FALSE)</f>
        <v>438</v>
      </c>
      <c r="D138" s="4" t="str">
        <f>VLOOKUP($B138,[1]codes!$B$2:$J$243,3,FALSE)</f>
        <v>GUI</v>
      </c>
      <c r="E138" s="4">
        <f>VLOOKUP($B138,[1]codes!$B$2:$J$243,4,FALSE)</f>
        <v>470</v>
      </c>
      <c r="F138" s="4">
        <f>VLOOKUP($B138,[1]codes!$B$2:$J$243,5,FALSE)</f>
        <v>438</v>
      </c>
      <c r="G138" s="4">
        <f>VLOOKUP($B138,[1]codes!$B$2:$J$243,6,FALSE)</f>
        <v>324</v>
      </c>
      <c r="H138" s="4">
        <f>VLOOKUP($B138,[1]codes!$B$2:$J$243,7,FALSE)</f>
        <v>2</v>
      </c>
      <c r="I138" s="4">
        <f>VLOOKUP($B138,[1]codes!$B$2:$J$243,8,FALSE)</f>
        <v>11</v>
      </c>
      <c r="J138" s="4" t="str">
        <f>VLOOKUP($B138,[1]codes!$B$2:$J$243,9,FALSE)</f>
        <v>.</v>
      </c>
      <c r="K138" s="4" t="str">
        <f>VLOOKUP($B138,[1]Tabelle1!$B$1:$N$267,6,FALSE)</f>
        <v>Western Africa</v>
      </c>
      <c r="L138" s="4">
        <f>VLOOKUP($B138,[1]Tabelle1!$B$1:$N$267,7,FALSE)</f>
        <v>2</v>
      </c>
      <c r="M138" s="4" t="str">
        <f>VLOOKUP($B138,[1]Tabelle1!$B$1:$N$267,8,FALSE)</f>
        <v>Africa</v>
      </c>
    </row>
    <row r="139" spans="1:13" x14ac:dyDescent="0.2">
      <c r="A139" s="4" t="s">
        <v>500</v>
      </c>
      <c r="B139" s="4" t="s">
        <v>501</v>
      </c>
      <c r="C139" s="4" t="e">
        <f>VLOOKUP($B139,[1]codes!$B$2:$J$243,2,FALSE)</f>
        <v>#N/A</v>
      </c>
      <c r="D139" s="4" t="e">
        <f>VLOOKUP($B139,[1]codes!$B$2:$J$243,3,FALSE)</f>
        <v>#N/A</v>
      </c>
      <c r="E139" s="4" t="e">
        <f>VLOOKUP($B139,[1]codes!$B$2:$J$243,4,FALSE)</f>
        <v>#N/A</v>
      </c>
      <c r="F139" s="4" t="e">
        <f>VLOOKUP($B139,[1]codes!$B$2:$J$243,5,FALSE)</f>
        <v>#N/A</v>
      </c>
      <c r="G139" s="4" t="e">
        <f>VLOOKUP($B139,[1]codes!$B$2:$J$243,6,FALSE)</f>
        <v>#N/A</v>
      </c>
      <c r="H139" s="4" t="e">
        <f>VLOOKUP($B139,[1]codes!$B$2:$J$243,7,FALSE)</f>
        <v>#N/A</v>
      </c>
      <c r="I139" s="4" t="e">
        <f>VLOOKUP($B139,[1]codes!$B$2:$J$243,8,FALSE)</f>
        <v>#N/A</v>
      </c>
      <c r="J139" s="4" t="e">
        <f>VLOOKUP($B139,[1]codes!$B$2:$J$243,9,FALSE)</f>
        <v>#N/A</v>
      </c>
      <c r="K139" s="4" t="e">
        <f>VLOOKUP($B139,[1]Tabelle1!$B$1:$N$267,6,FALSE)</f>
        <v>#N/A</v>
      </c>
      <c r="L139" s="4" t="e">
        <f>VLOOKUP($B139,[1]Tabelle1!$B$1:$N$267,7,FALSE)</f>
        <v>#N/A</v>
      </c>
      <c r="M139" s="4" t="e">
        <f>VLOOKUP($B139,[1]Tabelle1!$B$1:$N$267,8,FALSE)</f>
        <v>#N/A</v>
      </c>
    </row>
    <row r="140" spans="1:13" x14ac:dyDescent="0.2">
      <c r="A140" s="4" t="s">
        <v>502</v>
      </c>
      <c r="B140" s="4" t="s">
        <v>503</v>
      </c>
      <c r="C140" s="4">
        <f>VLOOKUP($B140,[1]codes!$B$2:$J$243,2,FALSE)</f>
        <v>420</v>
      </c>
      <c r="D140" s="4" t="str">
        <f>VLOOKUP($B140,[1]codes!$B$2:$J$243,3,FALSE)</f>
        <v>GAM</v>
      </c>
      <c r="E140" s="4">
        <f>VLOOKUP($B140,[1]codes!$B$2:$J$243,4,FALSE)</f>
        <v>410</v>
      </c>
      <c r="F140" s="4">
        <f>VLOOKUP($B140,[1]codes!$B$2:$J$243,5,FALSE)</f>
        <v>420</v>
      </c>
      <c r="G140" s="4">
        <f>VLOOKUP($B140,[1]codes!$B$2:$J$243,6,FALSE)</f>
        <v>270</v>
      </c>
      <c r="H140" s="4">
        <f>VLOOKUP($B140,[1]codes!$B$2:$J$243,7,FALSE)</f>
        <v>2</v>
      </c>
      <c r="I140" s="4">
        <f>VLOOKUP($B140,[1]codes!$B$2:$J$243,8,FALSE)</f>
        <v>11</v>
      </c>
      <c r="J140" s="4" t="str">
        <f>VLOOKUP($B140,[1]codes!$B$2:$J$243,9,FALSE)</f>
        <v>.</v>
      </c>
      <c r="K140" s="4" t="str">
        <f>VLOOKUP($B140,[1]Tabelle1!$B$1:$N$267,6,FALSE)</f>
        <v>Western Africa</v>
      </c>
      <c r="L140" s="4">
        <f>VLOOKUP($B140,[1]Tabelle1!$B$1:$N$267,7,FALSE)</f>
        <v>2</v>
      </c>
      <c r="M140" s="4" t="str">
        <f>VLOOKUP($B140,[1]Tabelle1!$B$1:$N$267,8,FALSE)</f>
        <v>Africa</v>
      </c>
    </row>
    <row r="141" spans="1:13" x14ac:dyDescent="0.2">
      <c r="A141" s="4" t="s">
        <v>504</v>
      </c>
      <c r="B141" s="4" t="s">
        <v>503</v>
      </c>
      <c r="C141" s="4">
        <f>VLOOKUP($B141,[1]codes!$B$2:$J$243,2,FALSE)</f>
        <v>420</v>
      </c>
      <c r="D141" s="4" t="str">
        <f>VLOOKUP($B141,[1]codes!$B$2:$J$243,3,FALSE)</f>
        <v>GAM</v>
      </c>
      <c r="E141" s="4">
        <f>VLOOKUP($B141,[1]codes!$B$2:$J$243,4,FALSE)</f>
        <v>410</v>
      </c>
      <c r="F141" s="4">
        <f>VLOOKUP($B141,[1]codes!$B$2:$J$243,5,FALSE)</f>
        <v>420</v>
      </c>
      <c r="G141" s="4">
        <f>VLOOKUP($B141,[1]codes!$B$2:$J$243,6,FALSE)</f>
        <v>270</v>
      </c>
      <c r="H141" s="4">
        <f>VLOOKUP($B141,[1]codes!$B$2:$J$243,7,FALSE)</f>
        <v>2</v>
      </c>
      <c r="I141" s="4">
        <f>VLOOKUP($B141,[1]codes!$B$2:$J$243,8,FALSE)</f>
        <v>11</v>
      </c>
      <c r="J141" s="4" t="str">
        <f>VLOOKUP($B141,[1]codes!$B$2:$J$243,9,FALSE)</f>
        <v>.</v>
      </c>
      <c r="K141" s="4" t="str">
        <f>VLOOKUP($B141,[1]Tabelle1!$B$1:$N$267,6,FALSE)</f>
        <v>Western Africa</v>
      </c>
      <c r="L141" s="4">
        <f>VLOOKUP($B141,[1]Tabelle1!$B$1:$N$267,7,FALSE)</f>
        <v>2</v>
      </c>
      <c r="M141" s="4" t="str">
        <f>VLOOKUP($B141,[1]Tabelle1!$B$1:$N$267,8,FALSE)</f>
        <v>Africa</v>
      </c>
    </row>
    <row r="142" spans="1:13" x14ac:dyDescent="0.2">
      <c r="A142" s="4" t="s">
        <v>505</v>
      </c>
      <c r="B142" s="4" t="s">
        <v>503</v>
      </c>
      <c r="C142" s="4">
        <f>VLOOKUP($B142,[1]codes!$B$2:$J$243,2,FALSE)</f>
        <v>420</v>
      </c>
      <c r="D142" s="4" t="str">
        <f>VLOOKUP($B142,[1]codes!$B$2:$J$243,3,FALSE)</f>
        <v>GAM</v>
      </c>
      <c r="E142" s="4">
        <f>VLOOKUP($B142,[1]codes!$B$2:$J$243,4,FALSE)</f>
        <v>410</v>
      </c>
      <c r="F142" s="4">
        <f>VLOOKUP($B142,[1]codes!$B$2:$J$243,5,FALSE)</f>
        <v>420</v>
      </c>
      <c r="G142" s="4">
        <f>VLOOKUP($B142,[1]codes!$B$2:$J$243,6,FALSE)</f>
        <v>270</v>
      </c>
      <c r="H142" s="4">
        <f>VLOOKUP($B142,[1]codes!$B$2:$J$243,7,FALSE)</f>
        <v>2</v>
      </c>
      <c r="I142" s="4">
        <f>VLOOKUP($B142,[1]codes!$B$2:$J$243,8,FALSE)</f>
        <v>11</v>
      </c>
      <c r="J142" s="4" t="str">
        <f>VLOOKUP($B142,[1]codes!$B$2:$J$243,9,FALSE)</f>
        <v>.</v>
      </c>
      <c r="K142" s="4" t="str">
        <f>VLOOKUP($B142,[1]Tabelle1!$B$1:$N$267,6,FALSE)</f>
        <v>Western Africa</v>
      </c>
      <c r="L142" s="4">
        <f>VLOOKUP($B142,[1]Tabelle1!$B$1:$N$267,7,FALSE)</f>
        <v>2</v>
      </c>
      <c r="M142" s="4" t="str">
        <f>VLOOKUP($B142,[1]Tabelle1!$B$1:$N$267,8,FALSE)</f>
        <v>Africa</v>
      </c>
    </row>
    <row r="143" spans="1:13" x14ac:dyDescent="0.2">
      <c r="A143" s="4" t="s">
        <v>506</v>
      </c>
      <c r="B143" s="4" t="s">
        <v>507</v>
      </c>
      <c r="C143" s="4">
        <f>VLOOKUP($B143,[1]codes!$B$2:$J$243,2,FALSE)</f>
        <v>404</v>
      </c>
      <c r="D143" s="4" t="str">
        <f>VLOOKUP($B143,[1]codes!$B$2:$J$243,3,FALSE)</f>
        <v>GNB</v>
      </c>
      <c r="E143" s="4">
        <f>VLOOKUP($B143,[1]codes!$B$2:$J$243,4,FALSE)</f>
        <v>475</v>
      </c>
      <c r="F143" s="4">
        <f>VLOOKUP($B143,[1]codes!$B$2:$J$243,5,FALSE)</f>
        <v>404</v>
      </c>
      <c r="G143" s="4">
        <f>VLOOKUP($B143,[1]codes!$B$2:$J$243,6,FALSE)</f>
        <v>624</v>
      </c>
      <c r="H143" s="4">
        <f>VLOOKUP($B143,[1]codes!$B$2:$J$243,7,FALSE)</f>
        <v>2</v>
      </c>
      <c r="I143" s="4">
        <f>VLOOKUP($B143,[1]codes!$B$2:$J$243,8,FALSE)</f>
        <v>11</v>
      </c>
      <c r="J143" s="4" t="str">
        <f>VLOOKUP($B143,[1]codes!$B$2:$J$243,9,FALSE)</f>
        <v>.</v>
      </c>
      <c r="K143" s="4" t="str">
        <f>VLOOKUP($B143,[1]Tabelle1!$B$1:$N$267,6,FALSE)</f>
        <v>Western Africa</v>
      </c>
      <c r="L143" s="4">
        <f>VLOOKUP($B143,[1]Tabelle1!$B$1:$N$267,7,FALSE)</f>
        <v>2</v>
      </c>
      <c r="M143" s="4" t="str">
        <f>VLOOKUP($B143,[1]Tabelle1!$B$1:$N$267,8,FALSE)</f>
        <v>Africa</v>
      </c>
    </row>
    <row r="144" spans="1:13" x14ac:dyDescent="0.2">
      <c r="A144" s="4" t="s">
        <v>508</v>
      </c>
      <c r="B144" s="4" t="s">
        <v>507</v>
      </c>
      <c r="C144" s="4">
        <f>VLOOKUP($B144,[1]codes!$B$2:$J$243,2,FALSE)</f>
        <v>404</v>
      </c>
      <c r="D144" s="4" t="str">
        <f>VLOOKUP($B144,[1]codes!$B$2:$J$243,3,FALSE)</f>
        <v>GNB</v>
      </c>
      <c r="E144" s="4">
        <f>VLOOKUP($B144,[1]codes!$B$2:$J$243,4,FALSE)</f>
        <v>475</v>
      </c>
      <c r="F144" s="4">
        <f>VLOOKUP($B144,[1]codes!$B$2:$J$243,5,FALSE)</f>
        <v>404</v>
      </c>
      <c r="G144" s="4">
        <f>VLOOKUP($B144,[1]codes!$B$2:$J$243,6,FALSE)</f>
        <v>624</v>
      </c>
      <c r="H144" s="4">
        <f>VLOOKUP($B144,[1]codes!$B$2:$J$243,7,FALSE)</f>
        <v>2</v>
      </c>
      <c r="I144" s="4">
        <f>VLOOKUP($B144,[1]codes!$B$2:$J$243,8,FALSE)</f>
        <v>11</v>
      </c>
      <c r="J144" s="4" t="str">
        <f>VLOOKUP($B144,[1]codes!$B$2:$J$243,9,FALSE)</f>
        <v>.</v>
      </c>
      <c r="K144" s="4" t="str">
        <f>VLOOKUP($B144,[1]Tabelle1!$B$1:$N$267,6,FALSE)</f>
        <v>Western Africa</v>
      </c>
      <c r="L144" s="4">
        <f>VLOOKUP($B144,[1]Tabelle1!$B$1:$N$267,7,FALSE)</f>
        <v>2</v>
      </c>
      <c r="M144" s="4" t="str">
        <f>VLOOKUP($B144,[1]Tabelle1!$B$1:$N$267,8,FALSE)</f>
        <v>Africa</v>
      </c>
    </row>
    <row r="145" spans="1:13" x14ac:dyDescent="0.2">
      <c r="A145" s="4" t="s">
        <v>509</v>
      </c>
      <c r="B145" s="4" t="s">
        <v>510</v>
      </c>
      <c r="C145" s="4">
        <f>VLOOKUP($B145,[1]codes!$B$2:$J$243,2,FALSE)</f>
        <v>411</v>
      </c>
      <c r="D145" s="4" t="str">
        <f>VLOOKUP($B145,[1]codes!$B$2:$J$243,3,FALSE)</f>
        <v>EQG</v>
      </c>
      <c r="E145" s="4">
        <f>VLOOKUP($B145,[1]codes!$B$2:$J$243,4,FALSE)</f>
        <v>355</v>
      </c>
      <c r="F145" s="4">
        <f>VLOOKUP($B145,[1]codes!$B$2:$J$243,5,FALSE)</f>
        <v>411</v>
      </c>
      <c r="G145" s="4">
        <f>VLOOKUP($B145,[1]codes!$B$2:$J$243,6,FALSE)</f>
        <v>226</v>
      </c>
      <c r="H145" s="4">
        <f>VLOOKUP($B145,[1]codes!$B$2:$J$243,7,FALSE)</f>
        <v>2</v>
      </c>
      <c r="I145" s="4">
        <f>VLOOKUP($B145,[1]codes!$B$2:$J$243,8,FALSE)</f>
        <v>17</v>
      </c>
      <c r="J145" s="4" t="str">
        <f>VLOOKUP($B145,[1]codes!$B$2:$J$243,9,FALSE)</f>
        <v>.</v>
      </c>
      <c r="K145" s="4" t="str">
        <f>VLOOKUP($B145,[1]Tabelle1!$B$1:$N$267,6,FALSE)</f>
        <v>Middle Africa</v>
      </c>
      <c r="L145" s="4">
        <f>VLOOKUP($B145,[1]Tabelle1!$B$1:$N$267,7,FALSE)</f>
        <v>2</v>
      </c>
      <c r="M145" s="4" t="str">
        <f>VLOOKUP($B145,[1]Tabelle1!$B$1:$N$267,8,FALSE)</f>
        <v>Africa</v>
      </c>
    </row>
    <row r="146" spans="1:13" x14ac:dyDescent="0.2">
      <c r="A146" s="4" t="s">
        <v>511</v>
      </c>
      <c r="B146" s="4" t="s">
        <v>510</v>
      </c>
      <c r="C146" s="4">
        <f>VLOOKUP($B146,[1]codes!$B$2:$J$243,2,FALSE)</f>
        <v>411</v>
      </c>
      <c r="D146" s="4" t="str">
        <f>VLOOKUP($B146,[1]codes!$B$2:$J$243,3,FALSE)</f>
        <v>EQG</v>
      </c>
      <c r="E146" s="4">
        <f>VLOOKUP($B146,[1]codes!$B$2:$J$243,4,FALSE)</f>
        <v>355</v>
      </c>
      <c r="F146" s="4">
        <f>VLOOKUP($B146,[1]codes!$B$2:$J$243,5,FALSE)</f>
        <v>411</v>
      </c>
      <c r="G146" s="4">
        <f>VLOOKUP($B146,[1]codes!$B$2:$J$243,6,FALSE)</f>
        <v>226</v>
      </c>
      <c r="H146" s="4">
        <f>VLOOKUP($B146,[1]codes!$B$2:$J$243,7,FALSE)</f>
        <v>2</v>
      </c>
      <c r="I146" s="4">
        <f>VLOOKUP($B146,[1]codes!$B$2:$J$243,8,FALSE)</f>
        <v>17</v>
      </c>
      <c r="J146" s="4" t="str">
        <f>VLOOKUP($B146,[1]codes!$B$2:$J$243,9,FALSE)</f>
        <v>.</v>
      </c>
      <c r="K146" s="4" t="str">
        <f>VLOOKUP($B146,[1]Tabelle1!$B$1:$N$267,6,FALSE)</f>
        <v>Middle Africa</v>
      </c>
      <c r="L146" s="4">
        <f>VLOOKUP($B146,[1]Tabelle1!$B$1:$N$267,7,FALSE)</f>
        <v>2</v>
      </c>
      <c r="M146" s="4" t="str">
        <f>VLOOKUP($B146,[1]Tabelle1!$B$1:$N$267,8,FALSE)</f>
        <v>Africa</v>
      </c>
    </row>
    <row r="147" spans="1:13" x14ac:dyDescent="0.2">
      <c r="A147" s="4" t="s">
        <v>261</v>
      </c>
      <c r="B147" s="4" t="s">
        <v>512</v>
      </c>
      <c r="C147" s="4">
        <f>VLOOKUP($B147,[1]codes!$B$2:$J$243,2,FALSE)</f>
        <v>350</v>
      </c>
      <c r="D147" s="4" t="str">
        <f>VLOOKUP($B147,[1]codes!$B$2:$J$243,3,FALSE)</f>
        <v>GRC</v>
      </c>
      <c r="E147" s="4">
        <f>VLOOKUP($B147,[1]codes!$B$2:$J$243,4,FALSE)</f>
        <v>450</v>
      </c>
      <c r="F147" s="4">
        <f>VLOOKUP($B147,[1]codes!$B$2:$J$243,5,FALSE)</f>
        <v>350</v>
      </c>
      <c r="G147" s="4">
        <f>VLOOKUP($B147,[1]codes!$B$2:$J$243,6,FALSE)</f>
        <v>300</v>
      </c>
      <c r="H147" s="4">
        <f>VLOOKUP($B147,[1]codes!$B$2:$J$243,7,FALSE)</f>
        <v>150</v>
      </c>
      <c r="I147" s="4">
        <f>VLOOKUP($B147,[1]codes!$B$2:$J$243,8,FALSE)</f>
        <v>39</v>
      </c>
      <c r="J147" s="4" t="str">
        <f>VLOOKUP($B147,[1]codes!$B$2:$J$243,9,FALSE)</f>
        <v>GRC</v>
      </c>
      <c r="K147" s="4" t="str">
        <f>VLOOKUP($B147,[1]Tabelle1!$B$1:$N$267,6,FALSE)</f>
        <v>Southern Europe</v>
      </c>
      <c r="L147" s="4">
        <f>VLOOKUP($B147,[1]Tabelle1!$B$1:$N$267,7,FALSE)</f>
        <v>150</v>
      </c>
      <c r="M147" s="4" t="str">
        <f>VLOOKUP($B147,[1]Tabelle1!$B$1:$N$267,8,FALSE)</f>
        <v>Europe</v>
      </c>
    </row>
    <row r="148" spans="1:13" x14ac:dyDescent="0.2">
      <c r="A148" s="4" t="s">
        <v>513</v>
      </c>
      <c r="B148" s="4" t="s">
        <v>514</v>
      </c>
      <c r="C148" s="4">
        <f>VLOOKUP($B148,[1]codes!$B$2:$J$243,2,FALSE)</f>
        <v>55</v>
      </c>
      <c r="D148" s="4" t="str">
        <f>VLOOKUP($B148,[1]codes!$B$2:$J$243,3,FALSE)</f>
        <v>.</v>
      </c>
      <c r="E148" s="4">
        <f>VLOOKUP($B148,[1]codes!$B$2:$J$243,4,FALSE)</f>
        <v>455</v>
      </c>
      <c r="F148" s="4">
        <f>VLOOKUP($B148,[1]codes!$B$2:$J$243,5,FALSE)</f>
        <v>55</v>
      </c>
      <c r="G148" s="4">
        <f>VLOOKUP($B148,[1]codes!$B$2:$J$243,6,FALSE)</f>
        <v>308</v>
      </c>
      <c r="H148" s="4">
        <f>VLOOKUP($B148,[1]codes!$B$2:$J$243,7,FALSE)</f>
        <v>419</v>
      </c>
      <c r="I148" s="4">
        <f>VLOOKUP($B148,[1]codes!$B$2:$J$243,8,FALSE)</f>
        <v>29</v>
      </c>
      <c r="J148" s="4" t="str">
        <f>VLOOKUP($B148,[1]codes!$B$2:$J$243,9,FALSE)</f>
        <v>.</v>
      </c>
      <c r="K148" s="4" t="str">
        <f>VLOOKUP($B148,[1]Tabelle1!$B$1:$N$267,6,FALSE)</f>
        <v>Caribbean</v>
      </c>
      <c r="L148" s="4">
        <f>VLOOKUP($B148,[1]Tabelle1!$B$1:$N$267,7,FALSE)</f>
        <v>19</v>
      </c>
      <c r="M148" s="4" t="str">
        <f>VLOOKUP($B148,[1]Tabelle1!$B$1:$N$267,8,FALSE)</f>
        <v>Americas</v>
      </c>
    </row>
    <row r="149" spans="1:13" x14ac:dyDescent="0.2">
      <c r="A149" s="4" t="s">
        <v>515</v>
      </c>
      <c r="B149" s="4" t="s">
        <v>516</v>
      </c>
      <c r="C149" s="4" t="str">
        <f>VLOOKUP($B149,[1]codes!$B$2:$J$243,2,FALSE)</f>
        <v>.</v>
      </c>
      <c r="D149" s="4" t="str">
        <f>VLOOKUP($B149,[1]codes!$B$2:$J$243,3,FALSE)</f>
        <v>.</v>
      </c>
      <c r="E149" s="4" t="str">
        <f>VLOOKUP($B149,[1]codes!$B$2:$J$243,4,FALSE)</f>
        <v>.</v>
      </c>
      <c r="F149" s="4" t="str">
        <f>VLOOKUP($B149,[1]codes!$B$2:$J$243,5,FALSE)</f>
        <v>.</v>
      </c>
      <c r="G149" s="4" t="str">
        <f>VLOOKUP($B149,[1]codes!$B$2:$J$243,6,FALSE)</f>
        <v>.</v>
      </c>
      <c r="H149" s="4" t="str">
        <f>VLOOKUP($B149,[1]codes!$B$2:$J$243,7,FALSE)</f>
        <v>.</v>
      </c>
      <c r="I149" s="4" t="str">
        <f>VLOOKUP($B149,[1]codes!$B$2:$J$243,8,FALSE)</f>
        <v>.</v>
      </c>
      <c r="J149" s="4" t="str">
        <f>VLOOKUP($B149,[1]codes!$B$2:$J$243,9,FALSE)</f>
        <v>.</v>
      </c>
      <c r="K149" s="4" t="str">
        <f>VLOOKUP($B149,[1]Tabelle1!$B$1:$N$267,6,FALSE)</f>
        <v>Northern America</v>
      </c>
      <c r="L149" s="4">
        <f>VLOOKUP($B149,[1]Tabelle1!$B$1:$N$267,7,FALSE)</f>
        <v>19</v>
      </c>
      <c r="M149" s="4" t="str">
        <f>VLOOKUP($B149,[1]Tabelle1!$B$1:$N$267,8,FALSE)</f>
        <v>Americas</v>
      </c>
    </row>
    <row r="150" spans="1:13" x14ac:dyDescent="0.2">
      <c r="A150" s="4" t="s">
        <v>517</v>
      </c>
      <c r="B150" s="4" t="s">
        <v>518</v>
      </c>
      <c r="C150" s="4">
        <f>VLOOKUP($B150,[1]codes!$B$2:$J$243,2,FALSE)</f>
        <v>90</v>
      </c>
      <c r="D150" s="4" t="str">
        <f>VLOOKUP($B150,[1]codes!$B$2:$J$243,3,FALSE)</f>
        <v>GUA</v>
      </c>
      <c r="E150" s="4">
        <f>VLOOKUP($B150,[1]codes!$B$2:$J$243,4,FALSE)</f>
        <v>460</v>
      </c>
      <c r="F150" s="4">
        <f>VLOOKUP($B150,[1]codes!$B$2:$J$243,5,FALSE)</f>
        <v>90</v>
      </c>
      <c r="G150" s="4">
        <f>VLOOKUP($B150,[1]codes!$B$2:$J$243,6,FALSE)</f>
        <v>320</v>
      </c>
      <c r="H150" s="4">
        <f>VLOOKUP($B150,[1]codes!$B$2:$J$243,7,FALSE)</f>
        <v>419</v>
      </c>
      <c r="I150" s="4">
        <f>VLOOKUP($B150,[1]codes!$B$2:$J$243,8,FALSE)</f>
        <v>13</v>
      </c>
      <c r="J150" s="4" t="str">
        <f>VLOOKUP($B150,[1]codes!$B$2:$J$243,9,FALSE)</f>
        <v>.</v>
      </c>
      <c r="K150" s="4" t="str">
        <f>VLOOKUP($B150,[1]Tabelle1!$B$1:$N$267,6,FALSE)</f>
        <v>Central America</v>
      </c>
      <c r="L150" s="4">
        <f>VLOOKUP($B150,[1]Tabelle1!$B$1:$N$267,7,FALSE)</f>
        <v>19</v>
      </c>
      <c r="M150" s="4" t="str">
        <f>VLOOKUP($B150,[1]Tabelle1!$B$1:$N$267,8,FALSE)</f>
        <v>Americas</v>
      </c>
    </row>
    <row r="151" spans="1:13" x14ac:dyDescent="0.2">
      <c r="A151" s="4" t="s">
        <v>519</v>
      </c>
      <c r="B151" s="4" t="s">
        <v>520</v>
      </c>
      <c r="C151" s="4" t="e">
        <f>VLOOKUP($B151,[1]codes!$B$2:$J$243,2,FALSE)</f>
        <v>#N/A</v>
      </c>
      <c r="D151" s="4" t="e">
        <f>VLOOKUP($B151,[1]codes!$B$2:$J$243,3,FALSE)</f>
        <v>#N/A</v>
      </c>
      <c r="E151" s="4" t="e">
        <f>VLOOKUP($B151,[1]codes!$B$2:$J$243,4,FALSE)</f>
        <v>#N/A</v>
      </c>
      <c r="F151" s="4" t="e">
        <f>VLOOKUP($B151,[1]codes!$B$2:$J$243,5,FALSE)</f>
        <v>#N/A</v>
      </c>
      <c r="G151" s="4" t="e">
        <f>VLOOKUP($B151,[1]codes!$B$2:$J$243,6,FALSE)</f>
        <v>#N/A</v>
      </c>
      <c r="H151" s="4" t="e">
        <f>VLOOKUP($B151,[1]codes!$B$2:$J$243,7,FALSE)</f>
        <v>#N/A</v>
      </c>
      <c r="I151" s="4" t="e">
        <f>VLOOKUP($B151,[1]codes!$B$2:$J$243,8,FALSE)</f>
        <v>#N/A</v>
      </c>
      <c r="J151" s="4" t="e">
        <f>VLOOKUP($B151,[1]codes!$B$2:$J$243,9,FALSE)</f>
        <v>#N/A</v>
      </c>
      <c r="K151" s="4" t="e">
        <f>VLOOKUP($B151,[1]Tabelle1!$B$1:$N$267,6,FALSE)</f>
        <v>#N/A</v>
      </c>
      <c r="L151" s="4" t="e">
        <f>VLOOKUP($B151,[1]Tabelle1!$B$1:$N$267,7,FALSE)</f>
        <v>#N/A</v>
      </c>
      <c r="M151" s="4" t="e">
        <f>VLOOKUP($B151,[1]Tabelle1!$B$1:$N$267,8,FALSE)</f>
        <v>#N/A</v>
      </c>
    </row>
    <row r="152" spans="1:13" x14ac:dyDescent="0.2">
      <c r="A152" s="4" t="s">
        <v>521</v>
      </c>
      <c r="B152" s="4" t="s">
        <v>522</v>
      </c>
      <c r="C152" s="4" t="str">
        <f>VLOOKUP($B152,[1]codes!$B$2:$J$243,2,FALSE)</f>
        <v>.</v>
      </c>
      <c r="D152" s="4" t="str">
        <f>VLOOKUP($B152,[1]codes!$B$2:$J$243,3,FALSE)</f>
        <v>.</v>
      </c>
      <c r="E152" s="4" t="str">
        <f>VLOOKUP($B152,[1]codes!$B$2:$J$243,4,FALSE)</f>
        <v>.</v>
      </c>
      <c r="F152" s="4" t="str">
        <f>VLOOKUP($B152,[1]codes!$B$2:$J$243,5,FALSE)</f>
        <v>.</v>
      </c>
      <c r="G152" s="4" t="str">
        <f>VLOOKUP($B152,[1]codes!$B$2:$J$243,6,FALSE)</f>
        <v>.</v>
      </c>
      <c r="H152" s="4" t="str">
        <f>VLOOKUP($B152,[1]codes!$B$2:$J$243,7,FALSE)</f>
        <v>.</v>
      </c>
      <c r="I152" s="4" t="str">
        <f>VLOOKUP($B152,[1]codes!$B$2:$J$243,8,FALSE)</f>
        <v>.</v>
      </c>
      <c r="J152" s="4" t="str">
        <f>VLOOKUP($B152,[1]codes!$B$2:$J$243,9,FALSE)</f>
        <v>.</v>
      </c>
      <c r="K152" s="4" t="str">
        <f>VLOOKUP($B152,[1]Tabelle1!$B$1:$N$267,6,FALSE)</f>
        <v>Micronesia</v>
      </c>
      <c r="L152" s="4">
        <f>VLOOKUP($B152,[1]Tabelle1!$B$1:$N$267,7,FALSE)</f>
        <v>9</v>
      </c>
      <c r="M152" s="4" t="str">
        <f>VLOOKUP($B152,[1]Tabelle1!$B$1:$N$267,8,FALSE)</f>
        <v>Oceania</v>
      </c>
    </row>
    <row r="153" spans="1:13" x14ac:dyDescent="0.2">
      <c r="A153" s="4" t="s">
        <v>523</v>
      </c>
      <c r="B153" s="4" t="s">
        <v>524</v>
      </c>
      <c r="C153" s="4">
        <f>VLOOKUP($B153,[1]codes!$B$2:$J$243,2,FALSE)</f>
        <v>110</v>
      </c>
      <c r="D153" s="4" t="str">
        <f>VLOOKUP($B153,[1]codes!$B$2:$J$243,3,FALSE)</f>
        <v>GUY</v>
      </c>
      <c r="E153" s="4">
        <f>VLOOKUP($B153,[1]codes!$B$2:$J$243,4,FALSE)</f>
        <v>480</v>
      </c>
      <c r="F153" s="4">
        <f>VLOOKUP($B153,[1]codes!$B$2:$J$243,5,FALSE)</f>
        <v>110</v>
      </c>
      <c r="G153" s="4">
        <f>VLOOKUP($B153,[1]codes!$B$2:$J$243,6,FALSE)</f>
        <v>328</v>
      </c>
      <c r="H153" s="4">
        <f>VLOOKUP($B153,[1]codes!$B$2:$J$243,7,FALSE)</f>
        <v>419</v>
      </c>
      <c r="I153" s="4">
        <f>VLOOKUP($B153,[1]codes!$B$2:$J$243,8,FALSE)</f>
        <v>5</v>
      </c>
      <c r="J153" s="4" t="str">
        <f>VLOOKUP($B153,[1]codes!$B$2:$J$243,9,FALSE)</f>
        <v>.</v>
      </c>
      <c r="K153" s="4" t="str">
        <f>VLOOKUP($B153,[1]Tabelle1!$B$1:$N$267,6,FALSE)</f>
        <v>South America</v>
      </c>
      <c r="L153" s="4">
        <f>VLOOKUP($B153,[1]Tabelle1!$B$1:$N$267,7,FALSE)</f>
        <v>19</v>
      </c>
      <c r="M153" s="4" t="str">
        <f>VLOOKUP($B153,[1]Tabelle1!$B$1:$N$267,8,FALSE)</f>
        <v>Americas</v>
      </c>
    </row>
    <row r="154" spans="1:13" x14ac:dyDescent="0.2">
      <c r="A154" s="4" t="s">
        <v>525</v>
      </c>
      <c r="B154" s="4" t="s">
        <v>526</v>
      </c>
      <c r="C154" s="4" t="e">
        <f>VLOOKUP($B154,[1]codes!$B$2:$J$243,2,FALSE)</f>
        <v>#N/A</v>
      </c>
      <c r="D154" s="4" t="e">
        <f>VLOOKUP($B154,[1]codes!$B$2:$J$243,3,FALSE)</f>
        <v>#N/A</v>
      </c>
      <c r="E154" s="4" t="e">
        <f>VLOOKUP($B154,[1]codes!$B$2:$J$243,4,FALSE)</f>
        <v>#N/A</v>
      </c>
      <c r="F154" s="4" t="e">
        <f>VLOOKUP($B154,[1]codes!$B$2:$J$243,5,FALSE)</f>
        <v>#N/A</v>
      </c>
      <c r="G154" s="4" t="e">
        <f>VLOOKUP($B154,[1]codes!$B$2:$J$243,6,FALSE)</f>
        <v>#N/A</v>
      </c>
      <c r="H154" s="4" t="e">
        <f>VLOOKUP($B154,[1]codes!$B$2:$J$243,7,FALSE)</f>
        <v>#N/A</v>
      </c>
      <c r="I154" s="4" t="e">
        <f>VLOOKUP($B154,[1]codes!$B$2:$J$243,8,FALSE)</f>
        <v>#N/A</v>
      </c>
      <c r="J154" s="4" t="e">
        <f>VLOOKUP($B154,[1]codes!$B$2:$J$243,9,FALSE)</f>
        <v>#N/A</v>
      </c>
      <c r="K154" s="4" t="e">
        <f>VLOOKUP($B154,[1]Tabelle1!$B$1:$N$267,6,FALSE)</f>
        <v>#N/A</v>
      </c>
      <c r="L154" s="4" t="e">
        <f>VLOOKUP($B154,[1]Tabelle1!$B$1:$N$267,7,FALSE)</f>
        <v>#N/A</v>
      </c>
      <c r="M154" s="4" t="e">
        <f>VLOOKUP($B154,[1]Tabelle1!$B$1:$N$267,8,FALSE)</f>
        <v>#N/A</v>
      </c>
    </row>
    <row r="155" spans="1:13" x14ac:dyDescent="0.2">
      <c r="A155" s="4" t="s">
        <v>527</v>
      </c>
      <c r="B155" s="4" t="s">
        <v>528</v>
      </c>
      <c r="C155" s="4" t="str">
        <f>VLOOKUP($B155,[1]codes!$B$2:$J$243,2,FALSE)</f>
        <v>.</v>
      </c>
      <c r="D155" s="4" t="str">
        <f>VLOOKUP($B155,[1]codes!$B$2:$J$243,3,FALSE)</f>
        <v>.</v>
      </c>
      <c r="E155" s="4" t="str">
        <f>VLOOKUP($B155,[1]codes!$B$2:$J$243,4,FALSE)</f>
        <v>.</v>
      </c>
      <c r="F155" s="4" t="str">
        <f>VLOOKUP($B155,[1]codes!$B$2:$J$243,5,FALSE)</f>
        <v>.</v>
      </c>
      <c r="G155" s="4" t="str">
        <f>VLOOKUP($B155,[1]codes!$B$2:$J$243,6,FALSE)</f>
        <v>.</v>
      </c>
      <c r="H155" s="4" t="str">
        <f>VLOOKUP($B155,[1]codes!$B$2:$J$243,7,FALSE)</f>
        <v>.</v>
      </c>
      <c r="I155" s="4" t="str">
        <f>VLOOKUP($B155,[1]codes!$B$2:$J$243,8,FALSE)</f>
        <v>.</v>
      </c>
      <c r="J155" s="4" t="str">
        <f>VLOOKUP($B155,[1]codes!$B$2:$J$243,9,FALSE)</f>
        <v>.</v>
      </c>
      <c r="K155" s="4" t="str">
        <f>VLOOKUP($B155,[1]Tabelle1!$B$1:$N$267,6,FALSE)</f>
        <v>Eastern Asia</v>
      </c>
      <c r="L155" s="4">
        <f>VLOOKUP($B155,[1]Tabelle1!$B$1:$N$267,7,FALSE)</f>
        <v>142</v>
      </c>
      <c r="M155" s="4" t="str">
        <f>VLOOKUP($B155,[1]Tabelle1!$B$1:$N$267,8,FALSE)</f>
        <v>Asia</v>
      </c>
    </row>
    <row r="156" spans="1:13" x14ac:dyDescent="0.2">
      <c r="A156" s="4" t="s">
        <v>529</v>
      </c>
      <c r="B156" s="4" t="s">
        <v>528</v>
      </c>
      <c r="C156" s="4" t="str">
        <f>VLOOKUP($B156,[1]codes!$B$2:$J$243,2,FALSE)</f>
        <v>.</v>
      </c>
      <c r="D156" s="4" t="str">
        <f>VLOOKUP($B156,[1]codes!$B$2:$J$243,3,FALSE)</f>
        <v>.</v>
      </c>
      <c r="E156" s="4" t="str">
        <f>VLOOKUP($B156,[1]codes!$B$2:$J$243,4,FALSE)</f>
        <v>.</v>
      </c>
      <c r="F156" s="4" t="str">
        <f>VLOOKUP($B156,[1]codes!$B$2:$J$243,5,FALSE)</f>
        <v>.</v>
      </c>
      <c r="G156" s="4" t="str">
        <f>VLOOKUP($B156,[1]codes!$B$2:$J$243,6,FALSE)</f>
        <v>.</v>
      </c>
      <c r="H156" s="4" t="str">
        <f>VLOOKUP($B156,[1]codes!$B$2:$J$243,7,FALSE)</f>
        <v>.</v>
      </c>
      <c r="I156" s="4" t="str">
        <f>VLOOKUP($B156,[1]codes!$B$2:$J$243,8,FALSE)</f>
        <v>.</v>
      </c>
      <c r="J156" s="4" t="str">
        <f>VLOOKUP($B156,[1]codes!$B$2:$J$243,9,FALSE)</f>
        <v>.</v>
      </c>
      <c r="K156" s="4" t="str">
        <f>VLOOKUP($B156,[1]Tabelle1!$B$1:$N$267,6,FALSE)</f>
        <v>Eastern Asia</v>
      </c>
      <c r="L156" s="4">
        <f>VLOOKUP($B156,[1]Tabelle1!$B$1:$N$267,7,FALSE)</f>
        <v>142</v>
      </c>
      <c r="M156" s="4" t="str">
        <f>VLOOKUP($B156,[1]Tabelle1!$B$1:$N$267,8,FALSE)</f>
        <v>Asia</v>
      </c>
    </row>
    <row r="157" spans="1:13" x14ac:dyDescent="0.2">
      <c r="A157" s="4" t="s">
        <v>530</v>
      </c>
      <c r="B157" s="4" t="s">
        <v>528</v>
      </c>
      <c r="C157" s="4" t="str">
        <f>VLOOKUP($B157,[1]codes!$B$2:$J$243,2,FALSE)</f>
        <v>.</v>
      </c>
      <c r="D157" s="4" t="str">
        <f>VLOOKUP($B157,[1]codes!$B$2:$J$243,3,FALSE)</f>
        <v>.</v>
      </c>
      <c r="E157" s="4" t="str">
        <f>VLOOKUP($B157,[1]codes!$B$2:$J$243,4,FALSE)</f>
        <v>.</v>
      </c>
      <c r="F157" s="4" t="str">
        <f>VLOOKUP($B157,[1]codes!$B$2:$J$243,5,FALSE)</f>
        <v>.</v>
      </c>
      <c r="G157" s="4" t="str">
        <f>VLOOKUP($B157,[1]codes!$B$2:$J$243,6,FALSE)</f>
        <v>.</v>
      </c>
      <c r="H157" s="4" t="str">
        <f>VLOOKUP($B157,[1]codes!$B$2:$J$243,7,FALSE)</f>
        <v>.</v>
      </c>
      <c r="I157" s="4" t="str">
        <f>VLOOKUP($B157,[1]codes!$B$2:$J$243,8,FALSE)</f>
        <v>.</v>
      </c>
      <c r="J157" s="4" t="str">
        <f>VLOOKUP($B157,[1]codes!$B$2:$J$243,9,FALSE)</f>
        <v>.</v>
      </c>
      <c r="K157" s="4" t="str">
        <f>VLOOKUP($B157,[1]Tabelle1!$B$1:$N$267,6,FALSE)</f>
        <v>Eastern Asia</v>
      </c>
      <c r="L157" s="4">
        <f>VLOOKUP($B157,[1]Tabelle1!$B$1:$N$267,7,FALSE)</f>
        <v>142</v>
      </c>
      <c r="M157" s="4" t="str">
        <f>VLOOKUP($B157,[1]Tabelle1!$B$1:$N$267,8,FALSE)</f>
        <v>Asia</v>
      </c>
    </row>
    <row r="158" spans="1:13" x14ac:dyDescent="0.2">
      <c r="A158" s="4" t="s">
        <v>531</v>
      </c>
      <c r="B158" s="4" t="s">
        <v>528</v>
      </c>
      <c r="C158" s="4" t="str">
        <f>VLOOKUP($B158,[1]codes!$B$2:$J$243,2,FALSE)</f>
        <v>.</v>
      </c>
      <c r="D158" s="4" t="str">
        <f>VLOOKUP($B158,[1]codes!$B$2:$J$243,3,FALSE)</f>
        <v>.</v>
      </c>
      <c r="E158" s="4" t="str">
        <f>VLOOKUP($B158,[1]codes!$B$2:$J$243,4,FALSE)</f>
        <v>.</v>
      </c>
      <c r="F158" s="4" t="str">
        <f>VLOOKUP($B158,[1]codes!$B$2:$J$243,5,FALSE)</f>
        <v>.</v>
      </c>
      <c r="G158" s="4" t="str">
        <f>VLOOKUP($B158,[1]codes!$B$2:$J$243,6,FALSE)</f>
        <v>.</v>
      </c>
      <c r="H158" s="4" t="str">
        <f>VLOOKUP($B158,[1]codes!$B$2:$J$243,7,FALSE)</f>
        <v>.</v>
      </c>
      <c r="I158" s="4" t="str">
        <f>VLOOKUP($B158,[1]codes!$B$2:$J$243,8,FALSE)</f>
        <v>.</v>
      </c>
      <c r="J158" s="4" t="str">
        <f>VLOOKUP($B158,[1]codes!$B$2:$J$243,9,FALSE)</f>
        <v>.</v>
      </c>
      <c r="K158" s="4" t="str">
        <f>VLOOKUP($B158,[1]Tabelle1!$B$1:$N$267,6,FALSE)</f>
        <v>Eastern Asia</v>
      </c>
      <c r="L158" s="4">
        <f>VLOOKUP($B158,[1]Tabelle1!$B$1:$N$267,7,FALSE)</f>
        <v>142</v>
      </c>
      <c r="M158" s="4" t="str">
        <f>VLOOKUP($B158,[1]Tabelle1!$B$1:$N$267,8,FALSE)</f>
        <v>Asia</v>
      </c>
    </row>
    <row r="159" spans="1:13" x14ac:dyDescent="0.2">
      <c r="A159" s="4" t="s">
        <v>532</v>
      </c>
      <c r="B159" s="4" t="s">
        <v>528</v>
      </c>
      <c r="C159" s="4" t="str">
        <f>VLOOKUP($B159,[1]codes!$B$2:$J$243,2,FALSE)</f>
        <v>.</v>
      </c>
      <c r="D159" s="4" t="str">
        <f>VLOOKUP($B159,[1]codes!$B$2:$J$243,3,FALSE)</f>
        <v>.</v>
      </c>
      <c r="E159" s="4" t="str">
        <f>VLOOKUP($B159,[1]codes!$B$2:$J$243,4,FALSE)</f>
        <v>.</v>
      </c>
      <c r="F159" s="4" t="str">
        <f>VLOOKUP($B159,[1]codes!$B$2:$J$243,5,FALSE)</f>
        <v>.</v>
      </c>
      <c r="G159" s="4" t="str">
        <f>VLOOKUP($B159,[1]codes!$B$2:$J$243,6,FALSE)</f>
        <v>.</v>
      </c>
      <c r="H159" s="4" t="str">
        <f>VLOOKUP($B159,[1]codes!$B$2:$J$243,7,FALSE)</f>
        <v>.</v>
      </c>
      <c r="I159" s="4" t="str">
        <f>VLOOKUP($B159,[1]codes!$B$2:$J$243,8,FALSE)</f>
        <v>.</v>
      </c>
      <c r="J159" s="4" t="str">
        <f>VLOOKUP($B159,[1]codes!$B$2:$J$243,9,FALSE)</f>
        <v>.</v>
      </c>
      <c r="K159" s="4" t="str">
        <f>VLOOKUP($B159,[1]Tabelle1!$B$1:$N$267,6,FALSE)</f>
        <v>Eastern Asia</v>
      </c>
      <c r="L159" s="4">
        <f>VLOOKUP($B159,[1]Tabelle1!$B$1:$N$267,7,FALSE)</f>
        <v>142</v>
      </c>
      <c r="M159" s="4" t="str">
        <f>VLOOKUP($B159,[1]Tabelle1!$B$1:$N$267,8,FALSE)</f>
        <v>Asia</v>
      </c>
    </row>
    <row r="160" spans="1:13" x14ac:dyDescent="0.2">
      <c r="A160" s="4" t="s">
        <v>533</v>
      </c>
      <c r="B160" s="4" t="s">
        <v>528</v>
      </c>
      <c r="C160" s="4" t="str">
        <f>VLOOKUP($B160,[1]codes!$B$2:$J$243,2,FALSE)</f>
        <v>.</v>
      </c>
      <c r="D160" s="4" t="str">
        <f>VLOOKUP($B160,[1]codes!$B$2:$J$243,3,FALSE)</f>
        <v>.</v>
      </c>
      <c r="E160" s="4" t="str">
        <f>VLOOKUP($B160,[1]codes!$B$2:$J$243,4,FALSE)</f>
        <v>.</v>
      </c>
      <c r="F160" s="4" t="str">
        <f>VLOOKUP($B160,[1]codes!$B$2:$J$243,5,FALSE)</f>
        <v>.</v>
      </c>
      <c r="G160" s="4" t="str">
        <f>VLOOKUP($B160,[1]codes!$B$2:$J$243,6,FALSE)</f>
        <v>.</v>
      </c>
      <c r="H160" s="4" t="str">
        <f>VLOOKUP($B160,[1]codes!$B$2:$J$243,7,FALSE)</f>
        <v>.</v>
      </c>
      <c r="I160" s="4" t="str">
        <f>VLOOKUP($B160,[1]codes!$B$2:$J$243,8,FALSE)</f>
        <v>.</v>
      </c>
      <c r="J160" s="4" t="str">
        <f>VLOOKUP($B160,[1]codes!$B$2:$J$243,9,FALSE)</f>
        <v>.</v>
      </c>
      <c r="K160" s="4" t="str">
        <f>VLOOKUP($B160,[1]Tabelle1!$B$1:$N$267,6,FALSE)</f>
        <v>Eastern Asia</v>
      </c>
      <c r="L160" s="4">
        <f>VLOOKUP($B160,[1]Tabelle1!$B$1:$N$267,7,FALSE)</f>
        <v>142</v>
      </c>
      <c r="M160" s="4" t="str">
        <f>VLOOKUP($B160,[1]Tabelle1!$B$1:$N$267,8,FALSE)</f>
        <v>Asia</v>
      </c>
    </row>
    <row r="161" spans="1:13" x14ac:dyDescent="0.2">
      <c r="A161" s="5" t="s">
        <v>534</v>
      </c>
      <c r="B161" s="5" t="s">
        <v>528</v>
      </c>
      <c r="C161" s="4" t="str">
        <f>VLOOKUP($B161,[1]codes!$B$2:$J$243,2,FALSE)</f>
        <v>.</v>
      </c>
      <c r="D161" s="4" t="str">
        <f>VLOOKUP($B161,[1]codes!$B$2:$J$243,3,FALSE)</f>
        <v>.</v>
      </c>
      <c r="E161" s="4" t="str">
        <f>VLOOKUP($B161,[1]codes!$B$2:$J$243,4,FALSE)</f>
        <v>.</v>
      </c>
      <c r="F161" s="4" t="str">
        <f>VLOOKUP($B161,[1]codes!$B$2:$J$243,5,FALSE)</f>
        <v>.</v>
      </c>
      <c r="G161" s="4" t="str">
        <f>VLOOKUP($B161,[1]codes!$B$2:$J$243,6,FALSE)</f>
        <v>.</v>
      </c>
      <c r="H161" s="4" t="str">
        <f>VLOOKUP($B161,[1]codes!$B$2:$J$243,7,FALSE)</f>
        <v>.</v>
      </c>
      <c r="I161" s="4" t="str">
        <f>VLOOKUP($B161,[1]codes!$B$2:$J$243,8,FALSE)</f>
        <v>.</v>
      </c>
      <c r="J161" s="4" t="str">
        <f>VLOOKUP($B161,[1]codes!$B$2:$J$243,9,FALSE)</f>
        <v>.</v>
      </c>
      <c r="K161" s="4" t="str">
        <f>VLOOKUP($B161,[1]Tabelle1!$B$1:$N$267,6,FALSE)</f>
        <v>Eastern Asia</v>
      </c>
      <c r="L161" s="4">
        <f>VLOOKUP($B161,[1]Tabelle1!$B$1:$N$267,7,FALSE)</f>
        <v>142</v>
      </c>
      <c r="M161" s="4" t="str">
        <f>VLOOKUP($B161,[1]Tabelle1!$B$1:$N$267,8,FALSE)</f>
        <v>Asia</v>
      </c>
    </row>
    <row r="162" spans="1:13" x14ac:dyDescent="0.2">
      <c r="A162" s="4" t="s">
        <v>535</v>
      </c>
      <c r="B162" s="4" t="s">
        <v>528</v>
      </c>
      <c r="C162" s="4" t="str">
        <f>VLOOKUP($B162,[1]codes!$B$2:$J$243,2,FALSE)</f>
        <v>.</v>
      </c>
      <c r="D162" s="4" t="str">
        <f>VLOOKUP($B162,[1]codes!$B$2:$J$243,3,FALSE)</f>
        <v>.</v>
      </c>
      <c r="E162" s="4" t="str">
        <f>VLOOKUP($B162,[1]codes!$B$2:$J$243,4,FALSE)</f>
        <v>.</v>
      </c>
      <c r="F162" s="4" t="str">
        <f>VLOOKUP($B162,[1]codes!$B$2:$J$243,5,FALSE)</f>
        <v>.</v>
      </c>
      <c r="G162" s="4" t="str">
        <f>VLOOKUP($B162,[1]codes!$B$2:$J$243,6,FALSE)</f>
        <v>.</v>
      </c>
      <c r="H162" s="4" t="str">
        <f>VLOOKUP($B162,[1]codes!$B$2:$J$243,7,FALSE)</f>
        <v>.</v>
      </c>
      <c r="I162" s="4" t="str">
        <f>VLOOKUP($B162,[1]codes!$B$2:$J$243,8,FALSE)</f>
        <v>.</v>
      </c>
      <c r="J162" s="4" t="str">
        <f>VLOOKUP($B162,[1]codes!$B$2:$J$243,9,FALSE)</f>
        <v>.</v>
      </c>
      <c r="K162" s="4" t="str">
        <f>VLOOKUP($B162,[1]Tabelle1!$B$1:$N$267,6,FALSE)</f>
        <v>Eastern Asia</v>
      </c>
      <c r="L162" s="4">
        <f>VLOOKUP($B162,[1]Tabelle1!$B$1:$N$267,7,FALSE)</f>
        <v>142</v>
      </c>
      <c r="M162" s="4" t="str">
        <f>VLOOKUP($B162,[1]Tabelle1!$B$1:$N$267,8,FALSE)</f>
        <v>Asia</v>
      </c>
    </row>
    <row r="163" spans="1:13" x14ac:dyDescent="0.2">
      <c r="A163" s="4" t="s">
        <v>536</v>
      </c>
      <c r="B163" s="4" t="s">
        <v>537</v>
      </c>
      <c r="C163" s="4" t="e">
        <f>VLOOKUP($B163,[1]codes!$B$2:$J$243,2,FALSE)</f>
        <v>#N/A</v>
      </c>
      <c r="D163" s="4" t="e">
        <f>VLOOKUP($B163,[1]codes!$B$2:$J$243,3,FALSE)</f>
        <v>#N/A</v>
      </c>
      <c r="E163" s="4" t="e">
        <f>VLOOKUP($B163,[1]codes!$B$2:$J$243,4,FALSE)</f>
        <v>#N/A</v>
      </c>
      <c r="F163" s="4" t="e">
        <f>VLOOKUP($B163,[1]codes!$B$2:$J$243,5,FALSE)</f>
        <v>#N/A</v>
      </c>
      <c r="G163" s="4" t="e">
        <f>VLOOKUP($B163,[1]codes!$B$2:$J$243,6,FALSE)</f>
        <v>#N/A</v>
      </c>
      <c r="H163" s="4" t="e">
        <f>VLOOKUP($B163,[1]codes!$B$2:$J$243,7,FALSE)</f>
        <v>#N/A</v>
      </c>
      <c r="I163" s="4" t="e">
        <f>VLOOKUP($B163,[1]codes!$B$2:$J$243,8,FALSE)</f>
        <v>#N/A</v>
      </c>
      <c r="J163" s="4" t="e">
        <f>VLOOKUP($B163,[1]codes!$B$2:$J$243,9,FALSE)</f>
        <v>#N/A</v>
      </c>
      <c r="K163" s="4" t="e">
        <f>VLOOKUP($B163,[1]Tabelle1!$B$1:$N$267,6,FALSE)</f>
        <v>#N/A</v>
      </c>
      <c r="L163" s="4" t="e">
        <f>VLOOKUP($B163,[1]Tabelle1!$B$1:$N$267,7,FALSE)</f>
        <v>#N/A</v>
      </c>
      <c r="M163" s="4" t="e">
        <f>VLOOKUP($B163,[1]Tabelle1!$B$1:$N$267,8,FALSE)</f>
        <v>#N/A</v>
      </c>
    </row>
    <row r="164" spans="1:13" x14ac:dyDescent="0.2">
      <c r="A164" s="4" t="s">
        <v>538</v>
      </c>
      <c r="B164" s="4" t="s">
        <v>539</v>
      </c>
      <c r="C164" s="4">
        <f>VLOOKUP($B164,[1]codes!$B$2:$J$243,2,FALSE)</f>
        <v>91</v>
      </c>
      <c r="D164" s="4" t="str">
        <f>VLOOKUP($B164,[1]codes!$B$2:$J$243,3,FALSE)</f>
        <v>HON</v>
      </c>
      <c r="E164" s="4">
        <f>VLOOKUP($B164,[1]codes!$B$2:$J$243,4,FALSE)</f>
        <v>500</v>
      </c>
      <c r="F164" s="4">
        <f>VLOOKUP($B164,[1]codes!$B$2:$J$243,5,FALSE)</f>
        <v>91</v>
      </c>
      <c r="G164" s="4">
        <f>VLOOKUP($B164,[1]codes!$B$2:$J$243,6,FALSE)</f>
        <v>340</v>
      </c>
      <c r="H164" s="4">
        <f>VLOOKUP($B164,[1]codes!$B$2:$J$243,7,FALSE)</f>
        <v>419</v>
      </c>
      <c r="I164" s="4">
        <f>VLOOKUP($B164,[1]codes!$B$2:$J$243,8,FALSE)</f>
        <v>13</v>
      </c>
      <c r="J164" s="4" t="str">
        <f>VLOOKUP($B164,[1]codes!$B$2:$J$243,9,FALSE)</f>
        <v>.</v>
      </c>
      <c r="K164" s="4" t="str">
        <f>VLOOKUP($B164,[1]Tabelle1!$B$1:$N$267,6,FALSE)</f>
        <v>Central America</v>
      </c>
      <c r="L164" s="4">
        <f>VLOOKUP($B164,[1]Tabelle1!$B$1:$N$267,7,FALSE)</f>
        <v>19</v>
      </c>
      <c r="M164" s="4" t="str">
        <f>VLOOKUP($B164,[1]Tabelle1!$B$1:$N$267,8,FALSE)</f>
        <v>Americas</v>
      </c>
    </row>
    <row r="165" spans="1:13" x14ac:dyDescent="0.2">
      <c r="A165" s="4" t="s">
        <v>540</v>
      </c>
      <c r="B165" s="4" t="s">
        <v>541</v>
      </c>
      <c r="C165" s="4" t="e">
        <f>VLOOKUP($B165,[1]codes!$B$2:$J$243,2,FALSE)</f>
        <v>#N/A</v>
      </c>
      <c r="D165" s="4" t="e">
        <f>VLOOKUP($B165,[1]codes!$B$2:$J$243,3,FALSE)</f>
        <v>#N/A</v>
      </c>
      <c r="E165" s="4" t="e">
        <f>VLOOKUP($B165,[1]codes!$B$2:$J$243,4,FALSE)</f>
        <v>#N/A</v>
      </c>
      <c r="F165" s="4" t="e">
        <f>VLOOKUP($B165,[1]codes!$B$2:$J$243,5,FALSE)</f>
        <v>#N/A</v>
      </c>
      <c r="G165" s="4" t="e">
        <f>VLOOKUP($B165,[1]codes!$B$2:$J$243,6,FALSE)</f>
        <v>#N/A</v>
      </c>
      <c r="H165" s="4" t="e">
        <f>VLOOKUP($B165,[1]codes!$B$2:$J$243,7,FALSE)</f>
        <v>#N/A</v>
      </c>
      <c r="I165" s="4" t="e">
        <f>VLOOKUP($B165,[1]codes!$B$2:$J$243,8,FALSE)</f>
        <v>#N/A</v>
      </c>
      <c r="J165" s="4" t="e">
        <f>VLOOKUP($B165,[1]codes!$B$2:$J$243,9,FALSE)</f>
        <v>#N/A</v>
      </c>
      <c r="K165" s="4" t="e">
        <f>VLOOKUP($B165,[1]Tabelle1!$B$1:$N$267,6,FALSE)</f>
        <v>#N/A</v>
      </c>
      <c r="L165" s="4" t="e">
        <f>VLOOKUP($B165,[1]Tabelle1!$B$1:$N$267,7,FALSE)</f>
        <v>#N/A</v>
      </c>
      <c r="M165" s="4" t="e">
        <f>VLOOKUP($B165,[1]Tabelle1!$B$1:$N$267,8,FALSE)</f>
        <v>#N/A</v>
      </c>
    </row>
    <row r="166" spans="1:13" x14ac:dyDescent="0.2">
      <c r="A166" s="4" t="s">
        <v>542</v>
      </c>
      <c r="B166" s="4" t="s">
        <v>543</v>
      </c>
      <c r="C166" s="4">
        <f>VLOOKUP($B166,[1]codes!$B$2:$J$243,2,FALSE)</f>
        <v>344</v>
      </c>
      <c r="D166" s="4" t="str">
        <f>VLOOKUP($B166,[1]codes!$B$2:$J$243,3,FALSE)</f>
        <v>CRO</v>
      </c>
      <c r="E166" s="4">
        <f>VLOOKUP($B166,[1]codes!$B$2:$J$243,4,FALSE)</f>
        <v>275</v>
      </c>
      <c r="F166" s="4">
        <f>VLOOKUP($B166,[1]codes!$B$2:$J$243,5,FALSE)</f>
        <v>344</v>
      </c>
      <c r="G166" s="4">
        <f>VLOOKUP($B166,[1]codes!$B$2:$J$243,6,FALSE)</f>
        <v>191</v>
      </c>
      <c r="H166" s="4">
        <f>VLOOKUP($B166,[1]codes!$B$2:$J$243,7,FALSE)</f>
        <v>150</v>
      </c>
      <c r="I166" s="4">
        <f>VLOOKUP($B166,[1]codes!$B$2:$J$243,8,FALSE)</f>
        <v>39</v>
      </c>
      <c r="J166" s="4" t="str">
        <f>VLOOKUP($B166,[1]codes!$B$2:$J$243,9,FALSE)</f>
        <v>.</v>
      </c>
      <c r="K166" s="4" t="str">
        <f>VLOOKUP($B166,[1]Tabelle1!$B$1:$N$267,6,FALSE)</f>
        <v>Southern Europe</v>
      </c>
      <c r="L166" s="4">
        <f>VLOOKUP($B166,[1]Tabelle1!$B$1:$N$267,7,FALSE)</f>
        <v>150</v>
      </c>
      <c r="M166" s="4" t="str">
        <f>VLOOKUP($B166,[1]Tabelle1!$B$1:$N$267,8,FALSE)</f>
        <v>Europe</v>
      </c>
    </row>
    <row r="167" spans="1:13" x14ac:dyDescent="0.2">
      <c r="A167" s="4" t="s">
        <v>544</v>
      </c>
      <c r="B167" s="4" t="s">
        <v>545</v>
      </c>
      <c r="C167" s="4">
        <f>VLOOKUP($B167,[1]codes!$B$2:$J$243,2,FALSE)</f>
        <v>41</v>
      </c>
      <c r="D167" s="4" t="str">
        <f>VLOOKUP($B167,[1]codes!$B$2:$J$243,3,FALSE)</f>
        <v>HAI</v>
      </c>
      <c r="E167" s="4">
        <f>VLOOKUP($B167,[1]codes!$B$2:$J$243,4,FALSE)</f>
        <v>490</v>
      </c>
      <c r="F167" s="4">
        <f>VLOOKUP($B167,[1]codes!$B$2:$J$243,5,FALSE)</f>
        <v>41</v>
      </c>
      <c r="G167" s="4">
        <f>VLOOKUP($B167,[1]codes!$B$2:$J$243,6,FALSE)</f>
        <v>332</v>
      </c>
      <c r="H167" s="4">
        <f>VLOOKUP($B167,[1]codes!$B$2:$J$243,7,FALSE)</f>
        <v>419</v>
      </c>
      <c r="I167" s="4">
        <f>VLOOKUP($B167,[1]codes!$B$2:$J$243,8,FALSE)</f>
        <v>29</v>
      </c>
      <c r="J167" s="4" t="str">
        <f>VLOOKUP($B167,[1]codes!$B$2:$J$243,9,FALSE)</f>
        <v>.</v>
      </c>
      <c r="K167" s="4" t="str">
        <f>VLOOKUP($B167,[1]Tabelle1!$B$1:$N$267,6,FALSE)</f>
        <v>Caribbean</v>
      </c>
      <c r="L167" s="4">
        <f>VLOOKUP($B167,[1]Tabelle1!$B$1:$N$267,7,FALSE)</f>
        <v>19</v>
      </c>
      <c r="M167" s="4" t="str">
        <f>VLOOKUP($B167,[1]Tabelle1!$B$1:$N$267,8,FALSE)</f>
        <v>Americas</v>
      </c>
    </row>
    <row r="168" spans="1:13" x14ac:dyDescent="0.2">
      <c r="A168" s="4" t="s">
        <v>269</v>
      </c>
      <c r="B168" s="4" t="s">
        <v>546</v>
      </c>
      <c r="C168" s="4">
        <f>VLOOKUP($B168,[1]codes!$B$2:$J$243,2,FALSE)</f>
        <v>310</v>
      </c>
      <c r="D168" s="4" t="str">
        <f>VLOOKUP($B168,[1]codes!$B$2:$J$243,3,FALSE)</f>
        <v>HUN</v>
      </c>
      <c r="E168" s="4">
        <f>VLOOKUP($B168,[1]codes!$B$2:$J$243,4,FALSE)</f>
        <v>62</v>
      </c>
      <c r="F168" s="4">
        <f>VLOOKUP($B168,[1]codes!$B$2:$J$243,5,FALSE)</f>
        <v>310</v>
      </c>
      <c r="G168" s="4">
        <f>VLOOKUP($B168,[1]codes!$B$2:$J$243,6,FALSE)</f>
        <v>348</v>
      </c>
      <c r="H168" s="4">
        <f>VLOOKUP($B168,[1]codes!$B$2:$J$243,7,FALSE)</f>
        <v>150</v>
      </c>
      <c r="I168" s="4">
        <f>VLOOKUP($B168,[1]codes!$B$2:$J$243,8,FALSE)</f>
        <v>151</v>
      </c>
      <c r="J168" s="4" t="str">
        <f>VLOOKUP($B168,[1]codes!$B$2:$J$243,9,FALSE)</f>
        <v>HUN</v>
      </c>
      <c r="K168" s="4" t="str">
        <f>VLOOKUP($B168,[1]Tabelle1!$B$1:$N$267,6,FALSE)</f>
        <v>Eastern Europe</v>
      </c>
      <c r="L168" s="4">
        <f>VLOOKUP($B168,[1]Tabelle1!$B$1:$N$267,7,FALSE)</f>
        <v>150</v>
      </c>
      <c r="M168" s="4" t="str">
        <f>VLOOKUP($B168,[1]Tabelle1!$B$1:$N$267,8,FALSE)</f>
        <v>Europe</v>
      </c>
    </row>
    <row r="169" spans="1:13" x14ac:dyDescent="0.2">
      <c r="A169" s="4" t="s">
        <v>547</v>
      </c>
      <c r="B169" s="4" t="s">
        <v>548</v>
      </c>
      <c r="C169" s="4">
        <f>VLOOKUP($B169,[1]codes!$B$2:$J$243,2,FALSE)</f>
        <v>850</v>
      </c>
      <c r="D169" s="4" t="str">
        <f>VLOOKUP($B169,[1]codes!$B$2:$J$243,3,FALSE)</f>
        <v>INS</v>
      </c>
      <c r="E169" s="4">
        <f>VLOOKUP($B169,[1]codes!$B$2:$J$243,4,FALSE)</f>
        <v>530</v>
      </c>
      <c r="F169" s="4">
        <f>VLOOKUP($B169,[1]codes!$B$2:$J$243,5,FALSE)</f>
        <v>850</v>
      </c>
      <c r="G169" s="4">
        <f>VLOOKUP($B169,[1]codes!$B$2:$J$243,6,FALSE)</f>
        <v>360</v>
      </c>
      <c r="H169" s="4">
        <f>VLOOKUP($B169,[1]codes!$B$2:$J$243,7,FALSE)</f>
        <v>142</v>
      </c>
      <c r="I169" s="4">
        <f>VLOOKUP($B169,[1]codes!$B$2:$J$243,8,FALSE)</f>
        <v>35</v>
      </c>
      <c r="J169" s="4" t="str">
        <f>VLOOKUP($B169,[1]codes!$B$2:$J$243,9,FALSE)</f>
        <v>IDN</v>
      </c>
      <c r="K169" s="4" t="str">
        <f>VLOOKUP($B169,[1]Tabelle1!$B$1:$N$267,6,FALSE)</f>
        <v>South-Eastern Asia</v>
      </c>
      <c r="L169" s="4">
        <f>VLOOKUP($B169,[1]Tabelle1!$B$1:$N$267,7,FALSE)</f>
        <v>142</v>
      </c>
      <c r="M169" s="4" t="str">
        <f>VLOOKUP($B169,[1]Tabelle1!$B$1:$N$267,8,FALSE)</f>
        <v>Asia</v>
      </c>
    </row>
    <row r="170" spans="1:13" x14ac:dyDescent="0.2">
      <c r="A170" s="4" t="s">
        <v>549</v>
      </c>
      <c r="B170" s="4" t="s">
        <v>550</v>
      </c>
      <c r="C170" s="4" t="str">
        <f>VLOOKUP($B170,[1]codes!$B$2:$J$243,2,FALSE)</f>
        <v>.</v>
      </c>
      <c r="D170" s="4" t="str">
        <f>VLOOKUP($B170,[1]codes!$B$2:$J$243,3,FALSE)</f>
        <v>.</v>
      </c>
      <c r="E170" s="4" t="str">
        <f>VLOOKUP($B170,[1]codes!$B$2:$J$243,4,FALSE)</f>
        <v>.</v>
      </c>
      <c r="F170" s="4" t="str">
        <f>VLOOKUP($B170,[1]codes!$B$2:$J$243,5,FALSE)</f>
        <v>.</v>
      </c>
      <c r="G170" s="4" t="str">
        <f>VLOOKUP($B170,[1]codes!$B$2:$J$243,6,FALSE)</f>
        <v>.</v>
      </c>
      <c r="H170" s="4" t="str">
        <f>VLOOKUP($B170,[1]codes!$B$2:$J$243,7,FALSE)</f>
        <v>.</v>
      </c>
      <c r="I170" s="4" t="str">
        <f>VLOOKUP($B170,[1]codes!$B$2:$J$243,8,FALSE)</f>
        <v>.</v>
      </c>
      <c r="J170" s="4" t="str">
        <f>VLOOKUP($B170,[1]codes!$B$2:$J$243,9,FALSE)</f>
        <v>.</v>
      </c>
      <c r="K170" s="4" t="str">
        <f>VLOOKUP($B170,[1]Tabelle1!$B$1:$N$267,6,FALSE)</f>
        <v>Northern Europe</v>
      </c>
      <c r="L170" s="4">
        <f>VLOOKUP($B170,[1]Tabelle1!$B$1:$N$267,7,FALSE)</f>
        <v>150</v>
      </c>
      <c r="M170" s="4" t="str">
        <f>VLOOKUP($B170,[1]Tabelle1!$B$1:$N$267,8,FALSE)</f>
        <v>Europe</v>
      </c>
    </row>
    <row r="171" spans="1:13" x14ac:dyDescent="0.2">
      <c r="A171" s="4" t="s">
        <v>551</v>
      </c>
      <c r="B171" s="4" t="s">
        <v>552</v>
      </c>
      <c r="C171" s="4">
        <f>VLOOKUP($B171,[1]codes!$B$2:$J$243,2,FALSE)</f>
        <v>750</v>
      </c>
      <c r="D171" s="4" t="str">
        <f>VLOOKUP($B171,[1]codes!$B$2:$J$243,3,FALSE)</f>
        <v>IND</v>
      </c>
      <c r="E171" s="4">
        <f>VLOOKUP($B171,[1]codes!$B$2:$J$243,4,FALSE)</f>
        <v>520</v>
      </c>
      <c r="F171" s="4">
        <f>VLOOKUP($B171,[1]codes!$B$2:$J$243,5,FALSE)</f>
        <v>750</v>
      </c>
      <c r="G171" s="4">
        <f>VLOOKUP($B171,[1]codes!$B$2:$J$243,6,FALSE)</f>
        <v>356</v>
      </c>
      <c r="H171" s="4">
        <f>VLOOKUP($B171,[1]codes!$B$2:$J$243,7,FALSE)</f>
        <v>142</v>
      </c>
      <c r="I171" s="4">
        <f>VLOOKUP($B171,[1]codes!$B$2:$J$243,8,FALSE)</f>
        <v>62</v>
      </c>
      <c r="J171" s="4" t="str">
        <f>VLOOKUP($B171,[1]codes!$B$2:$J$243,9,FALSE)</f>
        <v>IND</v>
      </c>
      <c r="K171" s="4" t="str">
        <f>VLOOKUP($B171,[1]Tabelle1!$B$1:$N$267,6,FALSE)</f>
        <v>Southern Asia</v>
      </c>
      <c r="L171" s="4">
        <f>VLOOKUP($B171,[1]Tabelle1!$B$1:$N$267,7,FALSE)</f>
        <v>142</v>
      </c>
      <c r="M171" s="4" t="str">
        <f>VLOOKUP($B171,[1]Tabelle1!$B$1:$N$267,8,FALSE)</f>
        <v>Asia</v>
      </c>
    </row>
    <row r="172" spans="1:13" x14ac:dyDescent="0.2">
      <c r="A172" s="4" t="s">
        <v>259</v>
      </c>
      <c r="B172" s="4" t="s">
        <v>553</v>
      </c>
      <c r="C172" s="4">
        <f>VLOOKUP($B172,[1]codes!$B$2:$J$243,2,FALSE)</f>
        <v>205</v>
      </c>
      <c r="D172" s="4" t="str">
        <f>VLOOKUP($B172,[1]codes!$B$2:$J$243,3,FALSE)</f>
        <v>IRE</v>
      </c>
      <c r="E172" s="4">
        <f>VLOOKUP($B172,[1]codes!$B$2:$J$243,4,FALSE)</f>
        <v>1212</v>
      </c>
      <c r="F172" s="4">
        <f>VLOOKUP($B172,[1]codes!$B$2:$J$243,5,FALSE)</f>
        <v>205</v>
      </c>
      <c r="G172" s="4">
        <f>VLOOKUP($B172,[1]codes!$B$2:$J$243,6,FALSE)</f>
        <v>372</v>
      </c>
      <c r="H172" s="4">
        <f>VLOOKUP($B172,[1]codes!$B$2:$J$243,7,FALSE)</f>
        <v>150</v>
      </c>
      <c r="I172" s="4">
        <f>VLOOKUP($B172,[1]codes!$B$2:$J$243,8,FALSE)</f>
        <v>154</v>
      </c>
      <c r="J172" s="4" t="str">
        <f>VLOOKUP($B172,[1]codes!$B$2:$J$243,9,FALSE)</f>
        <v>IRL</v>
      </c>
      <c r="K172" s="4" t="str">
        <f>VLOOKUP($B172,[1]Tabelle1!$B$1:$N$267,6,FALSE)</f>
        <v>Northern Europe</v>
      </c>
      <c r="L172" s="4">
        <f>VLOOKUP($B172,[1]Tabelle1!$B$1:$N$267,7,FALSE)</f>
        <v>150</v>
      </c>
      <c r="M172" s="4" t="str">
        <f>VLOOKUP($B172,[1]Tabelle1!$B$1:$N$267,8,FALSE)</f>
        <v>Europe</v>
      </c>
    </row>
    <row r="173" spans="1:13" x14ac:dyDescent="0.2">
      <c r="A173" s="4" t="s">
        <v>554</v>
      </c>
      <c r="B173" s="4" t="s">
        <v>555</v>
      </c>
      <c r="C173" s="4">
        <f>VLOOKUP($B173,[1]codes!$B$2:$J$243,2,FALSE)</f>
        <v>630</v>
      </c>
      <c r="D173" s="4" t="str">
        <f>VLOOKUP($B173,[1]codes!$B$2:$J$243,3,FALSE)</f>
        <v>IRN</v>
      </c>
      <c r="E173" s="4">
        <f>VLOOKUP($B173,[1]codes!$B$2:$J$243,4,FALSE)</f>
        <v>540</v>
      </c>
      <c r="F173" s="4">
        <f>VLOOKUP($B173,[1]codes!$B$2:$J$243,5,FALSE)</f>
        <v>630</v>
      </c>
      <c r="G173" s="4">
        <f>VLOOKUP($B173,[1]codes!$B$2:$J$243,6,FALSE)</f>
        <v>364</v>
      </c>
      <c r="H173" s="4">
        <f>VLOOKUP($B173,[1]codes!$B$2:$J$243,7,FALSE)</f>
        <v>142</v>
      </c>
      <c r="I173" s="4">
        <f>VLOOKUP($B173,[1]codes!$B$2:$J$243,8,FALSE)</f>
        <v>62</v>
      </c>
      <c r="J173" s="4" t="str">
        <f>VLOOKUP($B173,[1]codes!$B$2:$J$243,9,FALSE)</f>
        <v>IRN</v>
      </c>
      <c r="K173" s="4" t="str">
        <f>VLOOKUP($B173,[1]Tabelle1!$B$1:$N$267,6,FALSE)</f>
        <v>Southern Asia</v>
      </c>
      <c r="L173" s="4">
        <f>VLOOKUP($B173,[1]Tabelle1!$B$1:$N$267,7,FALSE)</f>
        <v>142</v>
      </c>
      <c r="M173" s="4" t="str">
        <f>VLOOKUP($B173,[1]Tabelle1!$B$1:$N$267,8,FALSE)</f>
        <v>Asia</v>
      </c>
    </row>
    <row r="174" spans="1:13" x14ac:dyDescent="0.2">
      <c r="A174" s="4" t="s">
        <v>556</v>
      </c>
      <c r="B174" s="4" t="s">
        <v>555</v>
      </c>
      <c r="C174" s="4">
        <f>VLOOKUP($B174,[1]codes!$B$2:$J$243,2,FALSE)</f>
        <v>630</v>
      </c>
      <c r="D174" s="4" t="str">
        <f>VLOOKUP($B174,[1]codes!$B$2:$J$243,3,FALSE)</f>
        <v>IRN</v>
      </c>
      <c r="E174" s="4">
        <f>VLOOKUP($B174,[1]codes!$B$2:$J$243,4,FALSE)</f>
        <v>540</v>
      </c>
      <c r="F174" s="4">
        <f>VLOOKUP($B174,[1]codes!$B$2:$J$243,5,FALSE)</f>
        <v>630</v>
      </c>
      <c r="G174" s="4">
        <f>VLOOKUP($B174,[1]codes!$B$2:$J$243,6,FALSE)</f>
        <v>364</v>
      </c>
      <c r="H174" s="4">
        <f>VLOOKUP($B174,[1]codes!$B$2:$J$243,7,FALSE)</f>
        <v>142</v>
      </c>
      <c r="I174" s="4">
        <f>VLOOKUP($B174,[1]codes!$B$2:$J$243,8,FALSE)</f>
        <v>62</v>
      </c>
      <c r="J174" s="4" t="str">
        <f>VLOOKUP($B174,[1]codes!$B$2:$J$243,9,FALSE)</f>
        <v>IRN</v>
      </c>
      <c r="K174" s="4" t="str">
        <f>VLOOKUP($B174,[1]Tabelle1!$B$1:$N$267,6,FALSE)</f>
        <v>Southern Asia</v>
      </c>
      <c r="L174" s="4">
        <f>VLOOKUP($B174,[1]Tabelle1!$B$1:$N$267,7,FALSE)</f>
        <v>142</v>
      </c>
      <c r="M174" s="4" t="str">
        <f>VLOOKUP($B174,[1]Tabelle1!$B$1:$N$267,8,FALSE)</f>
        <v>Asia</v>
      </c>
    </row>
    <row r="175" spans="1:13" x14ac:dyDescent="0.2">
      <c r="A175" s="4" t="s">
        <v>557</v>
      </c>
      <c r="B175" s="4" t="s">
        <v>555</v>
      </c>
      <c r="C175" s="4">
        <f>VLOOKUP($B175,[1]codes!$B$2:$J$243,2,FALSE)</f>
        <v>630</v>
      </c>
      <c r="D175" s="4" t="str">
        <f>VLOOKUP($B175,[1]codes!$B$2:$J$243,3,FALSE)</f>
        <v>IRN</v>
      </c>
      <c r="E175" s="4">
        <f>VLOOKUP($B175,[1]codes!$B$2:$J$243,4,FALSE)</f>
        <v>540</v>
      </c>
      <c r="F175" s="4">
        <f>VLOOKUP($B175,[1]codes!$B$2:$J$243,5,FALSE)</f>
        <v>630</v>
      </c>
      <c r="G175" s="4">
        <f>VLOOKUP($B175,[1]codes!$B$2:$J$243,6,FALSE)</f>
        <v>364</v>
      </c>
      <c r="H175" s="4">
        <f>VLOOKUP($B175,[1]codes!$B$2:$J$243,7,FALSE)</f>
        <v>142</v>
      </c>
      <c r="I175" s="4">
        <f>VLOOKUP($B175,[1]codes!$B$2:$J$243,8,FALSE)</f>
        <v>62</v>
      </c>
      <c r="J175" s="4" t="str">
        <f>VLOOKUP($B175,[1]codes!$B$2:$J$243,9,FALSE)</f>
        <v>IRN</v>
      </c>
      <c r="K175" s="4" t="str">
        <f>VLOOKUP($B175,[1]Tabelle1!$B$1:$N$267,6,FALSE)</f>
        <v>Southern Asia</v>
      </c>
      <c r="L175" s="4">
        <f>VLOOKUP($B175,[1]Tabelle1!$B$1:$N$267,7,FALSE)</f>
        <v>142</v>
      </c>
      <c r="M175" s="4" t="str">
        <f>VLOOKUP($B175,[1]Tabelle1!$B$1:$N$267,8,FALSE)</f>
        <v>Asia</v>
      </c>
    </row>
    <row r="176" spans="1:13" x14ac:dyDescent="0.2">
      <c r="A176" s="4" t="s">
        <v>558</v>
      </c>
      <c r="B176" s="4" t="s">
        <v>555</v>
      </c>
      <c r="C176" s="4">
        <f>VLOOKUP($B176,[1]codes!$B$2:$J$243,2,FALSE)</f>
        <v>630</v>
      </c>
      <c r="D176" s="4" t="str">
        <f>VLOOKUP($B176,[1]codes!$B$2:$J$243,3,FALSE)</f>
        <v>IRN</v>
      </c>
      <c r="E176" s="4">
        <f>VLOOKUP($B176,[1]codes!$B$2:$J$243,4,FALSE)</f>
        <v>540</v>
      </c>
      <c r="F176" s="4">
        <f>VLOOKUP($B176,[1]codes!$B$2:$J$243,5,FALSE)</f>
        <v>630</v>
      </c>
      <c r="G176" s="4">
        <f>VLOOKUP($B176,[1]codes!$B$2:$J$243,6,FALSE)</f>
        <v>364</v>
      </c>
      <c r="H176" s="4">
        <f>VLOOKUP($B176,[1]codes!$B$2:$J$243,7,FALSE)</f>
        <v>142</v>
      </c>
      <c r="I176" s="4">
        <f>VLOOKUP($B176,[1]codes!$B$2:$J$243,8,FALSE)</f>
        <v>62</v>
      </c>
      <c r="J176" s="4" t="str">
        <f>VLOOKUP($B176,[1]codes!$B$2:$J$243,9,FALSE)</f>
        <v>IRN</v>
      </c>
      <c r="K176" s="4" t="str">
        <f>VLOOKUP($B176,[1]Tabelle1!$B$1:$N$267,6,FALSE)</f>
        <v>Southern Asia</v>
      </c>
      <c r="L176" s="4">
        <f>VLOOKUP($B176,[1]Tabelle1!$B$1:$N$267,7,FALSE)</f>
        <v>142</v>
      </c>
      <c r="M176" s="4" t="str">
        <f>VLOOKUP($B176,[1]Tabelle1!$B$1:$N$267,8,FALSE)</f>
        <v>Asia</v>
      </c>
    </row>
    <row r="177" spans="1:13" x14ac:dyDescent="0.2">
      <c r="A177" s="4" t="s">
        <v>559</v>
      </c>
      <c r="B177" s="4" t="s">
        <v>555</v>
      </c>
      <c r="C177" s="4">
        <f>VLOOKUP($B177,[1]codes!$B$2:$J$243,2,FALSE)</f>
        <v>630</v>
      </c>
      <c r="D177" s="4" t="str">
        <f>VLOOKUP($B177,[1]codes!$B$2:$J$243,3,FALSE)</f>
        <v>IRN</v>
      </c>
      <c r="E177" s="4">
        <f>VLOOKUP($B177,[1]codes!$B$2:$J$243,4,FALSE)</f>
        <v>540</v>
      </c>
      <c r="F177" s="4">
        <f>VLOOKUP($B177,[1]codes!$B$2:$J$243,5,FALSE)</f>
        <v>630</v>
      </c>
      <c r="G177" s="4">
        <f>VLOOKUP($B177,[1]codes!$B$2:$J$243,6,FALSE)</f>
        <v>364</v>
      </c>
      <c r="H177" s="4">
        <f>VLOOKUP($B177,[1]codes!$B$2:$J$243,7,FALSE)</f>
        <v>142</v>
      </c>
      <c r="I177" s="4">
        <f>VLOOKUP($B177,[1]codes!$B$2:$J$243,8,FALSE)</f>
        <v>62</v>
      </c>
      <c r="J177" s="4" t="str">
        <f>VLOOKUP($B177,[1]codes!$B$2:$J$243,9,FALSE)</f>
        <v>IRN</v>
      </c>
      <c r="K177" s="4" t="str">
        <f>VLOOKUP($B177,[1]Tabelle1!$B$1:$N$267,6,FALSE)</f>
        <v>Southern Asia</v>
      </c>
      <c r="L177" s="4">
        <f>VLOOKUP($B177,[1]Tabelle1!$B$1:$N$267,7,FALSE)</f>
        <v>142</v>
      </c>
      <c r="M177" s="4" t="str">
        <f>VLOOKUP($B177,[1]Tabelle1!$B$1:$N$267,8,FALSE)</f>
        <v>Asia</v>
      </c>
    </row>
    <row r="178" spans="1:13" x14ac:dyDescent="0.2">
      <c r="A178" s="4" t="s">
        <v>560</v>
      </c>
      <c r="B178" s="4" t="s">
        <v>561</v>
      </c>
      <c r="C178" s="4">
        <f>VLOOKUP($B178,[1]codes!$B$2:$J$243,2,FALSE)</f>
        <v>645</v>
      </c>
      <c r="D178" s="4" t="str">
        <f>VLOOKUP($B178,[1]codes!$B$2:$J$243,3,FALSE)</f>
        <v>IRQ</v>
      </c>
      <c r="E178" s="4">
        <f>VLOOKUP($B178,[1]codes!$B$2:$J$243,4,FALSE)</f>
        <v>550</v>
      </c>
      <c r="F178" s="4">
        <f>VLOOKUP($B178,[1]codes!$B$2:$J$243,5,FALSE)</f>
        <v>645</v>
      </c>
      <c r="G178" s="4">
        <f>VLOOKUP($B178,[1]codes!$B$2:$J$243,6,FALSE)</f>
        <v>368</v>
      </c>
      <c r="H178" s="4">
        <f>VLOOKUP($B178,[1]codes!$B$2:$J$243,7,FALSE)</f>
        <v>142</v>
      </c>
      <c r="I178" s="4">
        <f>VLOOKUP($B178,[1]codes!$B$2:$J$243,8,FALSE)</f>
        <v>145</v>
      </c>
      <c r="J178" s="4" t="str">
        <f>VLOOKUP($B178,[1]codes!$B$2:$J$243,9,FALSE)</f>
        <v>.</v>
      </c>
      <c r="K178" s="4" t="str">
        <f>VLOOKUP($B178,[1]Tabelle1!$B$1:$N$267,6,FALSE)</f>
        <v>Western Asia</v>
      </c>
      <c r="L178" s="4">
        <f>VLOOKUP($B178,[1]Tabelle1!$B$1:$N$267,7,FALSE)</f>
        <v>142</v>
      </c>
      <c r="M178" s="4" t="str">
        <f>VLOOKUP($B178,[1]Tabelle1!$B$1:$N$267,8,FALSE)</f>
        <v>Asia</v>
      </c>
    </row>
    <row r="179" spans="1:13" x14ac:dyDescent="0.2">
      <c r="A179" s="4" t="s">
        <v>562</v>
      </c>
      <c r="B179" s="4" t="s">
        <v>563</v>
      </c>
      <c r="C179" s="4">
        <f>VLOOKUP($B179,[1]codes!$B$2:$J$243,2,FALSE)</f>
        <v>395</v>
      </c>
      <c r="D179" s="4" t="str">
        <f>VLOOKUP($B179,[1]codes!$B$2:$J$243,3,FALSE)</f>
        <v>ICE</v>
      </c>
      <c r="E179" s="4">
        <f>VLOOKUP($B179,[1]codes!$B$2:$J$243,4,FALSE)</f>
        <v>510</v>
      </c>
      <c r="F179" s="4">
        <f>VLOOKUP($B179,[1]codes!$B$2:$J$243,5,FALSE)</f>
        <v>395</v>
      </c>
      <c r="G179" s="4">
        <f>VLOOKUP($B179,[1]codes!$B$2:$J$243,6,FALSE)</f>
        <v>352</v>
      </c>
      <c r="H179" s="4">
        <f>VLOOKUP($B179,[1]codes!$B$2:$J$243,7,FALSE)</f>
        <v>150</v>
      </c>
      <c r="I179" s="4">
        <f>VLOOKUP($B179,[1]codes!$B$2:$J$243,8,FALSE)</f>
        <v>154</v>
      </c>
      <c r="J179" s="4" t="str">
        <f>VLOOKUP($B179,[1]codes!$B$2:$J$243,9,FALSE)</f>
        <v>ISL</v>
      </c>
      <c r="K179" s="4" t="str">
        <f>VLOOKUP($B179,[1]Tabelle1!$B$1:$N$267,6,FALSE)</f>
        <v>Northern Europe</v>
      </c>
      <c r="L179" s="4">
        <f>VLOOKUP($B179,[1]Tabelle1!$B$1:$N$267,7,FALSE)</f>
        <v>150</v>
      </c>
      <c r="M179" s="4" t="str">
        <f>VLOOKUP($B179,[1]Tabelle1!$B$1:$N$267,8,FALSE)</f>
        <v>Europe</v>
      </c>
    </row>
    <row r="180" spans="1:13" x14ac:dyDescent="0.2">
      <c r="A180" s="4" t="s">
        <v>564</v>
      </c>
      <c r="B180" s="4" t="s">
        <v>565</v>
      </c>
      <c r="C180" s="4">
        <f>VLOOKUP($B180,[1]codes!$B$2:$J$243,2,FALSE)</f>
        <v>666</v>
      </c>
      <c r="D180" s="4" t="str">
        <f>VLOOKUP($B180,[1]codes!$B$2:$J$243,3,FALSE)</f>
        <v>ISR</v>
      </c>
      <c r="E180" s="4">
        <f>VLOOKUP($B180,[1]codes!$B$2:$J$243,4,FALSE)</f>
        <v>560</v>
      </c>
      <c r="F180" s="4">
        <f>VLOOKUP($B180,[1]codes!$B$2:$J$243,5,FALSE)</f>
        <v>666</v>
      </c>
      <c r="G180" s="4">
        <f>VLOOKUP($B180,[1]codes!$B$2:$J$243,6,FALSE)</f>
        <v>376</v>
      </c>
      <c r="H180" s="4">
        <f>VLOOKUP($B180,[1]codes!$B$2:$J$243,7,FALSE)</f>
        <v>142</v>
      </c>
      <c r="I180" s="4">
        <f>VLOOKUP($B180,[1]codes!$B$2:$J$243,8,FALSE)</f>
        <v>145</v>
      </c>
      <c r="J180" s="4" t="str">
        <f>VLOOKUP($B180,[1]codes!$B$2:$J$243,9,FALSE)</f>
        <v>ISR</v>
      </c>
      <c r="K180" s="4" t="str">
        <f>VLOOKUP($B180,[1]Tabelle1!$B$1:$N$267,6,FALSE)</f>
        <v>Western Asia</v>
      </c>
      <c r="L180" s="4">
        <f>VLOOKUP($B180,[1]Tabelle1!$B$1:$N$267,7,FALSE)</f>
        <v>142</v>
      </c>
      <c r="M180" s="4" t="str">
        <f>VLOOKUP($B180,[1]Tabelle1!$B$1:$N$267,8,FALSE)</f>
        <v>Asia</v>
      </c>
    </row>
    <row r="181" spans="1:13" x14ac:dyDescent="0.2">
      <c r="A181" s="4" t="s">
        <v>255</v>
      </c>
      <c r="B181" s="4" t="s">
        <v>566</v>
      </c>
      <c r="C181" s="4">
        <f>VLOOKUP($B181,[1]codes!$B$2:$J$243,2,FALSE)</f>
        <v>325</v>
      </c>
      <c r="D181" s="4" t="str">
        <f>VLOOKUP($B181,[1]codes!$B$2:$J$243,3,FALSE)</f>
        <v>ITA</v>
      </c>
      <c r="E181" s="4">
        <f>VLOOKUP($B181,[1]codes!$B$2:$J$243,4,FALSE)</f>
        <v>570</v>
      </c>
      <c r="F181" s="4">
        <f>VLOOKUP($B181,[1]codes!$B$2:$J$243,5,FALSE)</f>
        <v>325</v>
      </c>
      <c r="G181" s="4">
        <f>VLOOKUP($B181,[1]codes!$B$2:$J$243,6,FALSE)</f>
        <v>380</v>
      </c>
      <c r="H181" s="4">
        <f>VLOOKUP($B181,[1]codes!$B$2:$J$243,7,FALSE)</f>
        <v>150</v>
      </c>
      <c r="I181" s="4">
        <f>VLOOKUP($B181,[1]codes!$B$2:$J$243,8,FALSE)</f>
        <v>39</v>
      </c>
      <c r="J181" s="4" t="str">
        <f>VLOOKUP($B181,[1]codes!$B$2:$J$243,9,FALSE)</f>
        <v>ITA</v>
      </c>
      <c r="K181" s="4" t="str">
        <f>VLOOKUP($B181,[1]Tabelle1!$B$1:$N$267,6,FALSE)</f>
        <v>Southern Europe</v>
      </c>
      <c r="L181" s="4">
        <f>VLOOKUP($B181,[1]Tabelle1!$B$1:$N$267,7,FALSE)</f>
        <v>150</v>
      </c>
      <c r="M181" s="4" t="str">
        <f>VLOOKUP($B181,[1]Tabelle1!$B$1:$N$267,8,FALSE)</f>
        <v>Europe</v>
      </c>
    </row>
    <row r="182" spans="1:13" x14ac:dyDescent="0.2">
      <c r="A182" s="4" t="s">
        <v>567</v>
      </c>
      <c r="B182" s="4" t="s">
        <v>568</v>
      </c>
      <c r="C182" s="4">
        <f>VLOOKUP($B182,[1]codes!$B$2:$J$243,2,FALSE)</f>
        <v>51</v>
      </c>
      <c r="D182" s="4" t="str">
        <f>VLOOKUP($B182,[1]codes!$B$2:$J$243,3,FALSE)</f>
        <v>JAM</v>
      </c>
      <c r="E182" s="4">
        <f>VLOOKUP($B182,[1]codes!$B$2:$J$243,4,FALSE)</f>
        <v>590</v>
      </c>
      <c r="F182" s="4">
        <f>VLOOKUP($B182,[1]codes!$B$2:$J$243,5,FALSE)</f>
        <v>51</v>
      </c>
      <c r="G182" s="4">
        <f>VLOOKUP($B182,[1]codes!$B$2:$J$243,6,FALSE)</f>
        <v>388</v>
      </c>
      <c r="H182" s="4">
        <f>VLOOKUP($B182,[1]codes!$B$2:$J$243,7,FALSE)</f>
        <v>419</v>
      </c>
      <c r="I182" s="4">
        <f>VLOOKUP($B182,[1]codes!$B$2:$J$243,8,FALSE)</f>
        <v>29</v>
      </c>
      <c r="J182" s="4" t="str">
        <f>VLOOKUP($B182,[1]codes!$B$2:$J$243,9,FALSE)</f>
        <v>.</v>
      </c>
      <c r="K182" s="4" t="str">
        <f>VLOOKUP($B182,[1]Tabelle1!$B$1:$N$267,6,FALSE)</f>
        <v>Caribbean</v>
      </c>
      <c r="L182" s="4">
        <f>VLOOKUP($B182,[1]Tabelle1!$B$1:$N$267,7,FALSE)</f>
        <v>19</v>
      </c>
      <c r="M182" s="4" t="str">
        <f>VLOOKUP($B182,[1]Tabelle1!$B$1:$N$267,8,FALSE)</f>
        <v>Americas</v>
      </c>
    </row>
    <row r="183" spans="1:13" x14ac:dyDescent="0.2">
      <c r="A183" s="4" t="s">
        <v>569</v>
      </c>
      <c r="B183" s="4" t="s">
        <v>570</v>
      </c>
      <c r="C183" s="4">
        <f>VLOOKUP($B183,[1]codes!$B$2:$J$243,2,FALSE)</f>
        <v>663</v>
      </c>
      <c r="D183" s="4" t="str">
        <f>VLOOKUP($B183,[1]codes!$B$2:$J$243,3,FALSE)</f>
        <v>JOR</v>
      </c>
      <c r="E183" s="4">
        <f>VLOOKUP($B183,[1]codes!$B$2:$J$243,4,FALSE)</f>
        <v>610</v>
      </c>
      <c r="F183" s="4">
        <f>VLOOKUP($B183,[1]codes!$B$2:$J$243,5,FALSE)</f>
        <v>663</v>
      </c>
      <c r="G183" s="4">
        <f>VLOOKUP($B183,[1]codes!$B$2:$J$243,6,FALSE)</f>
        <v>400</v>
      </c>
      <c r="H183" s="4">
        <f>VLOOKUP($B183,[1]codes!$B$2:$J$243,7,FALSE)</f>
        <v>142</v>
      </c>
      <c r="I183" s="4">
        <f>VLOOKUP($B183,[1]codes!$B$2:$J$243,8,FALSE)</f>
        <v>145</v>
      </c>
      <c r="J183" s="4" t="str">
        <f>VLOOKUP($B183,[1]codes!$B$2:$J$243,9,FALSE)</f>
        <v>.</v>
      </c>
      <c r="K183" s="4" t="str">
        <f>VLOOKUP($B183,[1]Tabelle1!$B$1:$N$267,6,FALSE)</f>
        <v>Western Asia</v>
      </c>
      <c r="L183" s="4">
        <f>VLOOKUP($B183,[1]Tabelle1!$B$1:$N$267,7,FALSE)</f>
        <v>142</v>
      </c>
      <c r="M183" s="4" t="str">
        <f>VLOOKUP($B183,[1]Tabelle1!$B$1:$N$267,8,FALSE)</f>
        <v>Asia</v>
      </c>
    </row>
    <row r="184" spans="1:13" x14ac:dyDescent="0.2">
      <c r="A184" s="4" t="s">
        <v>571</v>
      </c>
      <c r="B184" s="4" t="s">
        <v>572</v>
      </c>
      <c r="C184" s="4">
        <f>VLOOKUP($B184,[1]codes!$B$2:$J$243,2,FALSE)</f>
        <v>740</v>
      </c>
      <c r="D184" s="4" t="str">
        <f>VLOOKUP($B184,[1]codes!$B$2:$J$243,3,FALSE)</f>
        <v>JPN</v>
      </c>
      <c r="E184" s="4">
        <f>VLOOKUP($B184,[1]codes!$B$2:$J$243,4,FALSE)</f>
        <v>600</v>
      </c>
      <c r="F184" s="4">
        <f>VLOOKUP($B184,[1]codes!$B$2:$J$243,5,FALSE)</f>
        <v>740</v>
      </c>
      <c r="G184" s="4">
        <f>VLOOKUP($B184,[1]codes!$B$2:$J$243,6,FALSE)</f>
        <v>392</v>
      </c>
      <c r="H184" s="4">
        <f>VLOOKUP($B184,[1]codes!$B$2:$J$243,7,FALSE)</f>
        <v>142</v>
      </c>
      <c r="I184" s="4">
        <f>VLOOKUP($B184,[1]codes!$B$2:$J$243,8,FALSE)</f>
        <v>30</v>
      </c>
      <c r="J184" s="4" t="str">
        <f>VLOOKUP($B184,[1]codes!$B$2:$J$243,9,FALSE)</f>
        <v>JPN</v>
      </c>
      <c r="K184" s="4" t="str">
        <f>VLOOKUP($B184,[1]Tabelle1!$B$1:$N$267,6,FALSE)</f>
        <v>Eastern Asia</v>
      </c>
      <c r="L184" s="4">
        <f>VLOOKUP($B184,[1]Tabelle1!$B$1:$N$267,7,FALSE)</f>
        <v>142</v>
      </c>
      <c r="M184" s="4" t="str">
        <f>VLOOKUP($B184,[1]Tabelle1!$B$1:$N$267,8,FALSE)</f>
        <v>Asia</v>
      </c>
    </row>
    <row r="185" spans="1:13" x14ac:dyDescent="0.2">
      <c r="A185" s="4" t="s">
        <v>573</v>
      </c>
      <c r="B185" s="4" t="s">
        <v>574</v>
      </c>
      <c r="C185" s="4">
        <f>VLOOKUP($B185,[1]codes!$B$2:$J$243,2,FALSE)</f>
        <v>705</v>
      </c>
      <c r="D185" s="4" t="str">
        <f>VLOOKUP($B185,[1]codes!$B$2:$J$243,3,FALSE)</f>
        <v>KZK</v>
      </c>
      <c r="E185" s="4">
        <f>VLOOKUP($B185,[1]codes!$B$2:$J$243,4,FALSE)</f>
        <v>615</v>
      </c>
      <c r="F185" s="4">
        <f>VLOOKUP($B185,[1]codes!$B$2:$J$243,5,FALSE)</f>
        <v>705</v>
      </c>
      <c r="G185" s="4">
        <f>VLOOKUP($B185,[1]codes!$B$2:$J$243,6,FALSE)</f>
        <v>398</v>
      </c>
      <c r="H185" s="4">
        <f>VLOOKUP($B185,[1]codes!$B$2:$J$243,7,FALSE)</f>
        <v>142</v>
      </c>
      <c r="I185" s="4">
        <f>VLOOKUP($B185,[1]codes!$B$2:$J$243,8,FALSE)</f>
        <v>62</v>
      </c>
      <c r="J185" s="4" t="str">
        <f>VLOOKUP($B185,[1]codes!$B$2:$J$243,9,FALSE)</f>
        <v>.</v>
      </c>
      <c r="K185" s="4" t="str">
        <f>VLOOKUP($B185,[1]Tabelle1!$B$1:$N$267,6,FALSE)</f>
        <v>Central Asia</v>
      </c>
      <c r="L185" s="4">
        <f>VLOOKUP($B185,[1]Tabelle1!$B$1:$N$267,7,FALSE)</f>
        <v>142</v>
      </c>
      <c r="M185" s="4" t="str">
        <f>VLOOKUP($B185,[1]Tabelle1!$B$1:$N$267,8,FALSE)</f>
        <v>Asia</v>
      </c>
    </row>
    <row r="186" spans="1:13" x14ac:dyDescent="0.2">
      <c r="A186" s="4" t="s">
        <v>575</v>
      </c>
      <c r="B186" s="4" t="s">
        <v>576</v>
      </c>
      <c r="C186" s="4">
        <f>VLOOKUP($B186,[1]codes!$B$2:$J$243,2,FALSE)</f>
        <v>501</v>
      </c>
      <c r="D186" s="4" t="str">
        <f>VLOOKUP($B186,[1]codes!$B$2:$J$243,3,FALSE)</f>
        <v>KEN</v>
      </c>
      <c r="E186" s="4">
        <f>VLOOKUP($B186,[1]codes!$B$2:$J$243,4,FALSE)</f>
        <v>620</v>
      </c>
      <c r="F186" s="4">
        <f>VLOOKUP($B186,[1]codes!$B$2:$J$243,5,FALSE)</f>
        <v>501</v>
      </c>
      <c r="G186" s="4">
        <f>VLOOKUP($B186,[1]codes!$B$2:$J$243,6,FALSE)</f>
        <v>404</v>
      </c>
      <c r="H186" s="4">
        <f>VLOOKUP($B186,[1]codes!$B$2:$J$243,7,FALSE)</f>
        <v>2</v>
      </c>
      <c r="I186" s="4">
        <f>VLOOKUP($B186,[1]codes!$B$2:$J$243,8,FALSE)</f>
        <v>14</v>
      </c>
      <c r="J186" s="4" t="str">
        <f>VLOOKUP($B186,[1]codes!$B$2:$J$243,9,FALSE)</f>
        <v>.</v>
      </c>
      <c r="K186" s="4" t="str">
        <f>VLOOKUP($B186,[1]Tabelle1!$B$1:$N$267,6,FALSE)</f>
        <v>Eastern Africa</v>
      </c>
      <c r="L186" s="4">
        <f>VLOOKUP($B186,[1]Tabelle1!$B$1:$N$267,7,FALSE)</f>
        <v>2</v>
      </c>
      <c r="M186" s="4" t="str">
        <f>VLOOKUP($B186,[1]Tabelle1!$B$1:$N$267,8,FALSE)</f>
        <v>Africa</v>
      </c>
    </row>
    <row r="187" spans="1:13" x14ac:dyDescent="0.2">
      <c r="A187" s="4" t="s">
        <v>577</v>
      </c>
      <c r="B187" s="4" t="s">
        <v>578</v>
      </c>
      <c r="C187" s="4">
        <f>VLOOKUP($B187,[1]codes!$B$2:$J$243,2,FALSE)</f>
        <v>703</v>
      </c>
      <c r="D187" s="4" t="str">
        <f>VLOOKUP($B187,[1]codes!$B$2:$J$243,3,FALSE)</f>
        <v>KYR</v>
      </c>
      <c r="E187" s="4">
        <f>VLOOKUP($B187,[1]codes!$B$2:$J$243,4,FALSE)</f>
        <v>645</v>
      </c>
      <c r="F187" s="4">
        <f>VLOOKUP($B187,[1]codes!$B$2:$J$243,5,FALSE)</f>
        <v>703</v>
      </c>
      <c r="G187" s="4">
        <f>VLOOKUP($B187,[1]codes!$B$2:$J$243,6,FALSE)</f>
        <v>417</v>
      </c>
      <c r="H187" s="4">
        <f>VLOOKUP($B187,[1]codes!$B$2:$J$243,7,FALSE)</f>
        <v>142</v>
      </c>
      <c r="I187" s="4">
        <f>VLOOKUP($B187,[1]codes!$B$2:$J$243,8,FALSE)</f>
        <v>62</v>
      </c>
      <c r="J187" s="4" t="str">
        <f>VLOOKUP($B187,[1]codes!$B$2:$J$243,9,FALSE)</f>
        <v>.</v>
      </c>
      <c r="K187" s="4" t="str">
        <f>VLOOKUP($B187,[1]Tabelle1!$B$1:$N$267,6,FALSE)</f>
        <v>Central Asia</v>
      </c>
      <c r="L187" s="4">
        <f>VLOOKUP($B187,[1]Tabelle1!$B$1:$N$267,7,FALSE)</f>
        <v>142</v>
      </c>
      <c r="M187" s="4" t="str">
        <f>VLOOKUP($B187,[1]Tabelle1!$B$1:$N$267,8,FALSE)</f>
        <v>Asia</v>
      </c>
    </row>
    <row r="188" spans="1:13" x14ac:dyDescent="0.2">
      <c r="A188" s="4" t="s">
        <v>579</v>
      </c>
      <c r="B188" s="4" t="s">
        <v>578</v>
      </c>
      <c r="C188" s="4">
        <f>VLOOKUP($B188,[1]codes!$B$2:$J$243,2,FALSE)</f>
        <v>703</v>
      </c>
      <c r="D188" s="4" t="str">
        <f>VLOOKUP($B188,[1]codes!$B$2:$J$243,3,FALSE)</f>
        <v>KYR</v>
      </c>
      <c r="E188" s="4">
        <f>VLOOKUP($B188,[1]codes!$B$2:$J$243,4,FALSE)</f>
        <v>645</v>
      </c>
      <c r="F188" s="4">
        <f>VLOOKUP($B188,[1]codes!$B$2:$J$243,5,FALSE)</f>
        <v>703</v>
      </c>
      <c r="G188" s="4">
        <f>VLOOKUP($B188,[1]codes!$B$2:$J$243,6,FALSE)</f>
        <v>417</v>
      </c>
      <c r="H188" s="4">
        <f>VLOOKUP($B188,[1]codes!$B$2:$J$243,7,FALSE)</f>
        <v>142</v>
      </c>
      <c r="I188" s="4">
        <f>VLOOKUP($B188,[1]codes!$B$2:$J$243,8,FALSE)</f>
        <v>62</v>
      </c>
      <c r="J188" s="4" t="str">
        <f>VLOOKUP($B188,[1]codes!$B$2:$J$243,9,FALSE)</f>
        <v>.</v>
      </c>
      <c r="K188" s="4" t="str">
        <f>VLOOKUP($B188,[1]Tabelle1!$B$1:$N$267,6,FALSE)</f>
        <v>Central Asia</v>
      </c>
      <c r="L188" s="4">
        <f>VLOOKUP($B188,[1]Tabelle1!$B$1:$N$267,7,FALSE)</f>
        <v>142</v>
      </c>
      <c r="M188" s="4" t="str">
        <f>VLOOKUP($B188,[1]Tabelle1!$B$1:$N$267,8,FALSE)</f>
        <v>Asia</v>
      </c>
    </row>
    <row r="189" spans="1:13" x14ac:dyDescent="0.2">
      <c r="A189" s="4" t="s">
        <v>580</v>
      </c>
      <c r="B189" s="4" t="s">
        <v>581</v>
      </c>
      <c r="C189" s="4">
        <f>VLOOKUP($B189,[1]codes!$B$2:$J$243,2,FALSE)</f>
        <v>811</v>
      </c>
      <c r="D189" s="4" t="str">
        <f>VLOOKUP($B189,[1]codes!$B$2:$J$243,3,FALSE)</f>
        <v>CAM</v>
      </c>
      <c r="E189" s="4">
        <f>VLOOKUP($B189,[1]codes!$B$2:$J$243,4,FALSE)</f>
        <v>160</v>
      </c>
      <c r="F189" s="4">
        <f>VLOOKUP($B189,[1]codes!$B$2:$J$243,5,FALSE)</f>
        <v>811</v>
      </c>
      <c r="G189" s="4">
        <f>VLOOKUP($B189,[1]codes!$B$2:$J$243,6,FALSE)</f>
        <v>116</v>
      </c>
      <c r="H189" s="4">
        <f>VLOOKUP($B189,[1]codes!$B$2:$J$243,7,FALSE)</f>
        <v>142</v>
      </c>
      <c r="I189" s="4">
        <f>VLOOKUP($B189,[1]codes!$B$2:$J$243,8,FALSE)</f>
        <v>35</v>
      </c>
      <c r="J189" s="4" t="str">
        <f>VLOOKUP($B189,[1]codes!$B$2:$J$243,9,FALSE)</f>
        <v>.</v>
      </c>
      <c r="K189" s="4" t="str">
        <f>VLOOKUP($B189,[1]Tabelle1!$B$1:$N$267,6,FALSE)</f>
        <v>South-Eastern Asia</v>
      </c>
      <c r="L189" s="4">
        <f>VLOOKUP($B189,[1]Tabelle1!$B$1:$N$267,7,FALSE)</f>
        <v>142</v>
      </c>
      <c r="M189" s="4" t="str">
        <f>VLOOKUP($B189,[1]Tabelle1!$B$1:$N$267,8,FALSE)</f>
        <v>Asia</v>
      </c>
    </row>
    <row r="190" spans="1:13" x14ac:dyDescent="0.2">
      <c r="A190" s="4" t="s">
        <v>582</v>
      </c>
      <c r="B190" s="4" t="s">
        <v>581</v>
      </c>
      <c r="C190" s="4">
        <f>VLOOKUP($B190,[1]codes!$B$2:$J$243,2,FALSE)</f>
        <v>811</v>
      </c>
      <c r="D190" s="4" t="str">
        <f>VLOOKUP($B190,[1]codes!$B$2:$J$243,3,FALSE)</f>
        <v>CAM</v>
      </c>
      <c r="E190" s="4">
        <f>VLOOKUP($B190,[1]codes!$B$2:$J$243,4,FALSE)</f>
        <v>160</v>
      </c>
      <c r="F190" s="4">
        <f>VLOOKUP($B190,[1]codes!$B$2:$J$243,5,FALSE)</f>
        <v>811</v>
      </c>
      <c r="G190" s="4">
        <f>VLOOKUP($B190,[1]codes!$B$2:$J$243,6,FALSE)</f>
        <v>116</v>
      </c>
      <c r="H190" s="4">
        <f>VLOOKUP($B190,[1]codes!$B$2:$J$243,7,FALSE)</f>
        <v>142</v>
      </c>
      <c r="I190" s="4">
        <f>VLOOKUP($B190,[1]codes!$B$2:$J$243,8,FALSE)</f>
        <v>35</v>
      </c>
      <c r="J190" s="4" t="str">
        <f>VLOOKUP($B190,[1]codes!$B$2:$J$243,9,FALSE)</f>
        <v>.</v>
      </c>
      <c r="K190" s="4" t="str">
        <f>VLOOKUP($B190,[1]Tabelle1!$B$1:$N$267,6,FALSE)</f>
        <v>South-Eastern Asia</v>
      </c>
      <c r="L190" s="4">
        <f>VLOOKUP($B190,[1]Tabelle1!$B$1:$N$267,7,FALSE)</f>
        <v>142</v>
      </c>
      <c r="M190" s="4" t="str">
        <f>VLOOKUP($B190,[1]Tabelle1!$B$1:$N$267,8,FALSE)</f>
        <v>Asia</v>
      </c>
    </row>
    <row r="191" spans="1:13" x14ac:dyDescent="0.2">
      <c r="A191" s="4" t="s">
        <v>583</v>
      </c>
      <c r="B191" s="4" t="s">
        <v>581</v>
      </c>
      <c r="C191" s="4">
        <f>VLOOKUP($B191,[1]codes!$B$2:$J$243,2,FALSE)</f>
        <v>811</v>
      </c>
      <c r="D191" s="4" t="str">
        <f>VLOOKUP($B191,[1]codes!$B$2:$J$243,3,FALSE)</f>
        <v>CAM</v>
      </c>
      <c r="E191" s="4">
        <f>VLOOKUP($B191,[1]codes!$B$2:$J$243,4,FALSE)</f>
        <v>160</v>
      </c>
      <c r="F191" s="4">
        <f>VLOOKUP($B191,[1]codes!$B$2:$J$243,5,FALSE)</f>
        <v>811</v>
      </c>
      <c r="G191" s="4">
        <f>VLOOKUP($B191,[1]codes!$B$2:$J$243,6,FALSE)</f>
        <v>116</v>
      </c>
      <c r="H191" s="4">
        <f>VLOOKUP($B191,[1]codes!$B$2:$J$243,7,FALSE)</f>
        <v>142</v>
      </c>
      <c r="I191" s="4">
        <f>VLOOKUP($B191,[1]codes!$B$2:$J$243,8,FALSE)</f>
        <v>35</v>
      </c>
      <c r="J191" s="4" t="str">
        <f>VLOOKUP($B191,[1]codes!$B$2:$J$243,9,FALSE)</f>
        <v>.</v>
      </c>
      <c r="K191" s="4" t="str">
        <f>VLOOKUP($B191,[1]Tabelle1!$B$1:$N$267,6,FALSE)</f>
        <v>South-Eastern Asia</v>
      </c>
      <c r="L191" s="4">
        <f>VLOOKUP($B191,[1]Tabelle1!$B$1:$N$267,7,FALSE)</f>
        <v>142</v>
      </c>
      <c r="M191" s="4" t="str">
        <f>VLOOKUP($B191,[1]Tabelle1!$B$1:$N$267,8,FALSE)</f>
        <v>Asia</v>
      </c>
    </row>
    <row r="192" spans="1:13" x14ac:dyDescent="0.2">
      <c r="A192" s="4" t="s">
        <v>584</v>
      </c>
      <c r="B192" s="4" t="s">
        <v>585</v>
      </c>
      <c r="C192" s="4">
        <f>VLOOKUP($B192,[1]codes!$B$2:$J$243,2,FALSE)</f>
        <v>946</v>
      </c>
      <c r="D192" s="4" t="str">
        <f>VLOOKUP($B192,[1]codes!$B$2:$J$243,3,FALSE)</f>
        <v>.</v>
      </c>
      <c r="E192" s="4">
        <f>VLOOKUP($B192,[1]codes!$B$2:$J$243,4,FALSE)</f>
        <v>625</v>
      </c>
      <c r="F192" s="4">
        <f>VLOOKUP($B192,[1]codes!$B$2:$J$243,5,FALSE)</f>
        <v>946</v>
      </c>
      <c r="G192" s="4">
        <f>VLOOKUP($B192,[1]codes!$B$2:$J$243,6,FALSE)</f>
        <v>296</v>
      </c>
      <c r="H192" s="4">
        <f>VLOOKUP($B192,[1]codes!$B$2:$J$243,7,FALSE)</f>
        <v>9</v>
      </c>
      <c r="I192" s="4">
        <f>VLOOKUP($B192,[1]codes!$B$2:$J$243,8,FALSE)</f>
        <v>57</v>
      </c>
      <c r="J192" s="4" t="str">
        <f>VLOOKUP($B192,[1]codes!$B$2:$J$243,9,FALSE)</f>
        <v>.</v>
      </c>
      <c r="K192" s="4" t="str">
        <f>VLOOKUP($B192,[1]Tabelle1!$B$1:$N$267,6,FALSE)</f>
        <v>Micronesia</v>
      </c>
      <c r="L192" s="4">
        <f>VLOOKUP($B192,[1]Tabelle1!$B$1:$N$267,7,FALSE)</f>
        <v>9</v>
      </c>
      <c r="M192" s="4" t="str">
        <f>VLOOKUP($B192,[1]Tabelle1!$B$1:$N$267,8,FALSE)</f>
        <v>Oceania</v>
      </c>
    </row>
    <row r="193" spans="1:13" x14ac:dyDescent="0.2">
      <c r="A193" s="4" t="s">
        <v>586</v>
      </c>
      <c r="B193" s="4" t="s">
        <v>587</v>
      </c>
      <c r="C193" s="4">
        <f>VLOOKUP($B193,[1]codes!$B$2:$J$243,2,FALSE)</f>
        <v>60</v>
      </c>
      <c r="D193" s="4" t="str">
        <f>VLOOKUP($B193,[1]codes!$B$2:$J$243,3,FALSE)</f>
        <v>.</v>
      </c>
      <c r="E193" s="4">
        <f>VLOOKUP($B193,[1]codes!$B$2:$J$243,4,FALSE)</f>
        <v>1063</v>
      </c>
      <c r="F193" s="4">
        <f>VLOOKUP($B193,[1]codes!$B$2:$J$243,5,FALSE)</f>
        <v>60</v>
      </c>
      <c r="G193" s="4">
        <f>VLOOKUP($B193,[1]codes!$B$2:$J$243,6,FALSE)</f>
        <v>659</v>
      </c>
      <c r="H193" s="4">
        <f>VLOOKUP($B193,[1]codes!$B$2:$J$243,7,FALSE)</f>
        <v>419</v>
      </c>
      <c r="I193" s="4">
        <f>VLOOKUP($B193,[1]codes!$B$2:$J$243,8,FALSE)</f>
        <v>29</v>
      </c>
      <c r="J193" s="4" t="str">
        <f>VLOOKUP($B193,[1]codes!$B$2:$J$243,9,FALSE)</f>
        <v>.</v>
      </c>
      <c r="K193" s="4" t="str">
        <f>VLOOKUP($B193,[1]Tabelle1!$B$1:$N$267,6,FALSE)</f>
        <v>Caribbean</v>
      </c>
      <c r="L193" s="4">
        <f>VLOOKUP($B193,[1]Tabelle1!$B$1:$N$267,7,FALSE)</f>
        <v>19</v>
      </c>
      <c r="M193" s="4" t="str">
        <f>VLOOKUP($B193,[1]Tabelle1!$B$1:$N$267,8,FALSE)</f>
        <v>Americas</v>
      </c>
    </row>
    <row r="194" spans="1:13" x14ac:dyDescent="0.2">
      <c r="A194" s="5" t="s">
        <v>588</v>
      </c>
      <c r="B194" s="5" t="s">
        <v>587</v>
      </c>
      <c r="C194" s="4">
        <f>VLOOKUP($B194,[1]codes!$B$2:$J$243,2,FALSE)</f>
        <v>60</v>
      </c>
      <c r="D194" s="4" t="str">
        <f>VLOOKUP($B194,[1]codes!$B$2:$J$243,3,FALSE)</f>
        <v>.</v>
      </c>
      <c r="E194" s="4">
        <f>VLOOKUP($B194,[1]codes!$B$2:$J$243,4,FALSE)</f>
        <v>1063</v>
      </c>
      <c r="F194" s="4">
        <f>VLOOKUP($B194,[1]codes!$B$2:$J$243,5,FALSE)</f>
        <v>60</v>
      </c>
      <c r="G194" s="4">
        <f>VLOOKUP($B194,[1]codes!$B$2:$J$243,6,FALSE)</f>
        <v>659</v>
      </c>
      <c r="H194" s="4">
        <f>VLOOKUP($B194,[1]codes!$B$2:$J$243,7,FALSE)</f>
        <v>419</v>
      </c>
      <c r="I194" s="4">
        <f>VLOOKUP($B194,[1]codes!$B$2:$J$243,8,FALSE)</f>
        <v>29</v>
      </c>
      <c r="J194" s="4" t="str">
        <f>VLOOKUP($B194,[1]codes!$B$2:$J$243,9,FALSE)</f>
        <v>.</v>
      </c>
      <c r="K194" s="4" t="str">
        <f>VLOOKUP($B194,[1]Tabelle1!$B$1:$N$267,6,FALSE)</f>
        <v>Caribbean</v>
      </c>
      <c r="L194" s="4">
        <f>VLOOKUP($B194,[1]Tabelle1!$B$1:$N$267,7,FALSE)</f>
        <v>19</v>
      </c>
      <c r="M194" s="4" t="str">
        <f>VLOOKUP($B194,[1]Tabelle1!$B$1:$N$267,8,FALSE)</f>
        <v>Americas</v>
      </c>
    </row>
    <row r="195" spans="1:13" x14ac:dyDescent="0.2">
      <c r="A195" s="5" t="s">
        <v>589</v>
      </c>
      <c r="B195" s="5" t="s">
        <v>587</v>
      </c>
      <c r="C195" s="4">
        <f>VLOOKUP($B195,[1]codes!$B$2:$J$243,2,FALSE)</f>
        <v>60</v>
      </c>
      <c r="D195" s="4" t="str">
        <f>VLOOKUP($B195,[1]codes!$B$2:$J$243,3,FALSE)</f>
        <v>.</v>
      </c>
      <c r="E195" s="4">
        <f>VLOOKUP($B195,[1]codes!$B$2:$J$243,4,FALSE)</f>
        <v>1063</v>
      </c>
      <c r="F195" s="4">
        <f>VLOOKUP($B195,[1]codes!$B$2:$J$243,5,FALSE)</f>
        <v>60</v>
      </c>
      <c r="G195" s="4">
        <f>VLOOKUP($B195,[1]codes!$B$2:$J$243,6,FALSE)</f>
        <v>659</v>
      </c>
      <c r="H195" s="4">
        <f>VLOOKUP($B195,[1]codes!$B$2:$J$243,7,FALSE)</f>
        <v>419</v>
      </c>
      <c r="I195" s="4">
        <f>VLOOKUP($B195,[1]codes!$B$2:$J$243,8,FALSE)</f>
        <v>29</v>
      </c>
      <c r="J195" s="4" t="str">
        <f>VLOOKUP($B195,[1]codes!$B$2:$J$243,9,FALSE)</f>
        <v>.</v>
      </c>
      <c r="K195" s="4" t="str">
        <f>VLOOKUP($B195,[1]Tabelle1!$B$1:$N$267,6,FALSE)</f>
        <v>Caribbean</v>
      </c>
      <c r="L195" s="4">
        <f>VLOOKUP($B195,[1]Tabelle1!$B$1:$N$267,7,FALSE)</f>
        <v>19</v>
      </c>
      <c r="M195" s="4" t="str">
        <f>VLOOKUP($B195,[1]Tabelle1!$B$1:$N$267,8,FALSE)</f>
        <v>Americas</v>
      </c>
    </row>
    <row r="196" spans="1:13" x14ac:dyDescent="0.2">
      <c r="A196" s="4" t="s">
        <v>590</v>
      </c>
      <c r="B196" s="4" t="s">
        <v>587</v>
      </c>
      <c r="C196" s="4">
        <f>VLOOKUP($B196,[1]codes!$B$2:$J$243,2,FALSE)</f>
        <v>60</v>
      </c>
      <c r="D196" s="4" t="str">
        <f>VLOOKUP($B196,[1]codes!$B$2:$J$243,3,FALSE)</f>
        <v>.</v>
      </c>
      <c r="E196" s="4">
        <f>VLOOKUP($B196,[1]codes!$B$2:$J$243,4,FALSE)</f>
        <v>1063</v>
      </c>
      <c r="F196" s="4">
        <f>VLOOKUP($B196,[1]codes!$B$2:$J$243,5,FALSE)</f>
        <v>60</v>
      </c>
      <c r="G196" s="4">
        <f>VLOOKUP($B196,[1]codes!$B$2:$J$243,6,FALSE)</f>
        <v>659</v>
      </c>
      <c r="H196" s="4">
        <f>VLOOKUP($B196,[1]codes!$B$2:$J$243,7,FALSE)</f>
        <v>419</v>
      </c>
      <c r="I196" s="4">
        <f>VLOOKUP($B196,[1]codes!$B$2:$J$243,8,FALSE)</f>
        <v>29</v>
      </c>
      <c r="J196" s="4" t="str">
        <f>VLOOKUP($B196,[1]codes!$B$2:$J$243,9,FALSE)</f>
        <v>.</v>
      </c>
      <c r="K196" s="4" t="str">
        <f>VLOOKUP($B196,[1]Tabelle1!$B$1:$N$267,6,FALSE)</f>
        <v>Caribbean</v>
      </c>
      <c r="L196" s="4">
        <f>VLOOKUP($B196,[1]Tabelle1!$B$1:$N$267,7,FALSE)</f>
        <v>19</v>
      </c>
      <c r="M196" s="4" t="str">
        <f>VLOOKUP($B196,[1]Tabelle1!$B$1:$N$267,8,FALSE)</f>
        <v>Americas</v>
      </c>
    </row>
    <row r="197" spans="1:13" x14ac:dyDescent="0.2">
      <c r="A197" s="4" t="s">
        <v>591</v>
      </c>
      <c r="B197" s="4" t="s">
        <v>587</v>
      </c>
      <c r="C197" s="4">
        <f>VLOOKUP($B197,[1]codes!$B$2:$J$243,2,FALSE)</f>
        <v>60</v>
      </c>
      <c r="D197" s="4" t="str">
        <f>VLOOKUP($B197,[1]codes!$B$2:$J$243,3,FALSE)</f>
        <v>.</v>
      </c>
      <c r="E197" s="4">
        <f>VLOOKUP($B197,[1]codes!$B$2:$J$243,4,FALSE)</f>
        <v>1063</v>
      </c>
      <c r="F197" s="4">
        <f>VLOOKUP($B197,[1]codes!$B$2:$J$243,5,FALSE)</f>
        <v>60</v>
      </c>
      <c r="G197" s="4">
        <f>VLOOKUP($B197,[1]codes!$B$2:$J$243,6,FALSE)</f>
        <v>659</v>
      </c>
      <c r="H197" s="4">
        <f>VLOOKUP($B197,[1]codes!$B$2:$J$243,7,FALSE)</f>
        <v>419</v>
      </c>
      <c r="I197" s="4">
        <f>VLOOKUP($B197,[1]codes!$B$2:$J$243,8,FALSE)</f>
        <v>29</v>
      </c>
      <c r="J197" s="4" t="str">
        <f>VLOOKUP($B197,[1]codes!$B$2:$J$243,9,FALSE)</f>
        <v>.</v>
      </c>
      <c r="K197" s="4" t="str">
        <f>VLOOKUP($B197,[1]Tabelle1!$B$1:$N$267,6,FALSE)</f>
        <v>Caribbean</v>
      </c>
      <c r="L197" s="4">
        <f>VLOOKUP($B197,[1]Tabelle1!$B$1:$N$267,7,FALSE)</f>
        <v>19</v>
      </c>
      <c r="M197" s="4" t="str">
        <f>VLOOKUP($B197,[1]Tabelle1!$B$1:$N$267,8,FALSE)</f>
        <v>Americas</v>
      </c>
    </row>
    <row r="198" spans="1:13" x14ac:dyDescent="0.2">
      <c r="A198" s="4" t="s">
        <v>592</v>
      </c>
      <c r="B198" s="4" t="s">
        <v>587</v>
      </c>
      <c r="C198" s="4">
        <f>VLOOKUP($B198,[1]codes!$B$2:$J$243,2,FALSE)</f>
        <v>60</v>
      </c>
      <c r="D198" s="4" t="str">
        <f>VLOOKUP($B198,[1]codes!$B$2:$J$243,3,FALSE)</f>
        <v>.</v>
      </c>
      <c r="E198" s="4">
        <f>VLOOKUP($B198,[1]codes!$B$2:$J$243,4,FALSE)</f>
        <v>1063</v>
      </c>
      <c r="F198" s="4">
        <f>VLOOKUP($B198,[1]codes!$B$2:$J$243,5,FALSE)</f>
        <v>60</v>
      </c>
      <c r="G198" s="4">
        <f>VLOOKUP($B198,[1]codes!$B$2:$J$243,6,FALSE)</f>
        <v>659</v>
      </c>
      <c r="H198" s="4">
        <f>VLOOKUP($B198,[1]codes!$B$2:$J$243,7,FALSE)</f>
        <v>419</v>
      </c>
      <c r="I198" s="4">
        <f>VLOOKUP($B198,[1]codes!$B$2:$J$243,8,FALSE)</f>
        <v>29</v>
      </c>
      <c r="J198" s="4" t="str">
        <f>VLOOKUP($B198,[1]codes!$B$2:$J$243,9,FALSE)</f>
        <v>.</v>
      </c>
      <c r="K198" s="4" t="str">
        <f>VLOOKUP($B198,[1]Tabelle1!$B$1:$N$267,6,FALSE)</f>
        <v>Caribbean</v>
      </c>
      <c r="L198" s="4">
        <f>VLOOKUP($B198,[1]Tabelle1!$B$1:$N$267,7,FALSE)</f>
        <v>19</v>
      </c>
      <c r="M198" s="4" t="str">
        <f>VLOOKUP($B198,[1]Tabelle1!$B$1:$N$267,8,FALSE)</f>
        <v>Americas</v>
      </c>
    </row>
    <row r="199" spans="1:13" x14ac:dyDescent="0.2">
      <c r="A199" s="4" t="s">
        <v>593</v>
      </c>
      <c r="B199" s="4" t="s">
        <v>587</v>
      </c>
      <c r="C199" s="4">
        <f>VLOOKUP($B199,[1]codes!$B$2:$J$243,2,FALSE)</f>
        <v>60</v>
      </c>
      <c r="D199" s="4" t="str">
        <f>VLOOKUP($B199,[1]codes!$B$2:$J$243,3,FALSE)</f>
        <v>.</v>
      </c>
      <c r="E199" s="4">
        <f>VLOOKUP($B199,[1]codes!$B$2:$J$243,4,FALSE)</f>
        <v>1063</v>
      </c>
      <c r="F199" s="4">
        <f>VLOOKUP($B199,[1]codes!$B$2:$J$243,5,FALSE)</f>
        <v>60</v>
      </c>
      <c r="G199" s="4">
        <f>VLOOKUP($B199,[1]codes!$B$2:$J$243,6,FALSE)</f>
        <v>659</v>
      </c>
      <c r="H199" s="4">
        <f>VLOOKUP($B199,[1]codes!$B$2:$J$243,7,FALSE)</f>
        <v>419</v>
      </c>
      <c r="I199" s="4">
        <f>VLOOKUP($B199,[1]codes!$B$2:$J$243,8,FALSE)</f>
        <v>29</v>
      </c>
      <c r="J199" s="4" t="str">
        <f>VLOOKUP($B199,[1]codes!$B$2:$J$243,9,FALSE)</f>
        <v>.</v>
      </c>
      <c r="K199" s="4" t="str">
        <f>VLOOKUP($B199,[1]Tabelle1!$B$1:$N$267,6,FALSE)</f>
        <v>Caribbean</v>
      </c>
      <c r="L199" s="4">
        <f>VLOOKUP($B199,[1]Tabelle1!$B$1:$N$267,7,FALSE)</f>
        <v>19</v>
      </c>
      <c r="M199" s="4" t="str">
        <f>VLOOKUP($B199,[1]Tabelle1!$B$1:$N$267,8,FALSE)</f>
        <v>Americas</v>
      </c>
    </row>
    <row r="200" spans="1:13" x14ac:dyDescent="0.2">
      <c r="A200" s="4" t="s">
        <v>594</v>
      </c>
      <c r="B200" s="4" t="s">
        <v>595</v>
      </c>
      <c r="C200" s="4">
        <f>VLOOKUP($B200,[1]codes!$B$2:$J$243,2,FALSE)</f>
        <v>730</v>
      </c>
      <c r="D200" s="4" t="str">
        <f>VLOOKUP($B200,[1]codes!$B$2:$J$243,3,FALSE)</f>
        <v>ROK</v>
      </c>
      <c r="E200" s="4">
        <f>VLOOKUP($B200,[1]codes!$B$2:$J$243,4,FALSE)</f>
        <v>632</v>
      </c>
      <c r="F200" s="4">
        <f>VLOOKUP($B200,[1]codes!$B$2:$J$243,5,FALSE)</f>
        <v>730</v>
      </c>
      <c r="G200" s="4">
        <f>VLOOKUP($B200,[1]codes!$B$2:$J$243,6,FALSE)</f>
        <v>410</v>
      </c>
      <c r="H200" s="4">
        <f>VLOOKUP($B200,[1]codes!$B$2:$J$243,7,FALSE)</f>
        <v>142</v>
      </c>
      <c r="I200" s="4">
        <f>VLOOKUP($B200,[1]codes!$B$2:$J$243,8,FALSE)</f>
        <v>30</v>
      </c>
      <c r="J200" s="4" t="str">
        <f>VLOOKUP($B200,[1]codes!$B$2:$J$243,9,FALSE)</f>
        <v>KOR</v>
      </c>
      <c r="K200" s="4" t="str">
        <f>VLOOKUP($B200,[1]Tabelle1!$B$1:$N$267,6,FALSE)</f>
        <v>Eastern Asia</v>
      </c>
      <c r="L200" s="4">
        <f>VLOOKUP($B200,[1]Tabelle1!$B$1:$N$267,7,FALSE)</f>
        <v>142</v>
      </c>
      <c r="M200" s="4" t="str">
        <f>VLOOKUP($B200,[1]Tabelle1!$B$1:$N$267,8,FALSE)</f>
        <v>Asia</v>
      </c>
    </row>
    <row r="201" spans="1:13" x14ac:dyDescent="0.2">
      <c r="A201" s="4" t="s">
        <v>596</v>
      </c>
      <c r="B201" s="4" t="s">
        <v>595</v>
      </c>
      <c r="C201" s="4">
        <f>VLOOKUP($B201,[1]codes!$B$2:$J$243,2,FALSE)</f>
        <v>730</v>
      </c>
      <c r="D201" s="4" t="str">
        <f>VLOOKUP($B201,[1]codes!$B$2:$J$243,3,FALSE)</f>
        <v>ROK</v>
      </c>
      <c r="E201" s="4">
        <f>VLOOKUP($B201,[1]codes!$B$2:$J$243,4,FALSE)</f>
        <v>632</v>
      </c>
      <c r="F201" s="4">
        <f>VLOOKUP($B201,[1]codes!$B$2:$J$243,5,FALSE)</f>
        <v>730</v>
      </c>
      <c r="G201" s="4">
        <f>VLOOKUP($B201,[1]codes!$B$2:$J$243,6,FALSE)</f>
        <v>410</v>
      </c>
      <c r="H201" s="4">
        <f>VLOOKUP($B201,[1]codes!$B$2:$J$243,7,FALSE)</f>
        <v>142</v>
      </c>
      <c r="I201" s="4">
        <f>VLOOKUP($B201,[1]codes!$B$2:$J$243,8,FALSE)</f>
        <v>30</v>
      </c>
      <c r="J201" s="4" t="str">
        <f>VLOOKUP($B201,[1]codes!$B$2:$J$243,9,FALSE)</f>
        <v>KOR</v>
      </c>
      <c r="K201" s="4" t="str">
        <f>VLOOKUP($B201,[1]Tabelle1!$B$1:$N$267,6,FALSE)</f>
        <v>Eastern Asia</v>
      </c>
      <c r="L201" s="4">
        <f>VLOOKUP($B201,[1]Tabelle1!$B$1:$N$267,7,FALSE)</f>
        <v>142</v>
      </c>
      <c r="M201" s="4" t="str">
        <f>VLOOKUP($B201,[1]Tabelle1!$B$1:$N$267,8,FALSE)</f>
        <v>Asia</v>
      </c>
    </row>
    <row r="202" spans="1:13" x14ac:dyDescent="0.2">
      <c r="A202" s="4" t="s">
        <v>597</v>
      </c>
      <c r="B202" s="4" t="s">
        <v>595</v>
      </c>
      <c r="C202" s="4">
        <f>VLOOKUP($B202,[1]codes!$B$2:$J$243,2,FALSE)</f>
        <v>730</v>
      </c>
      <c r="D202" s="4" t="str">
        <f>VLOOKUP($B202,[1]codes!$B$2:$J$243,3,FALSE)</f>
        <v>ROK</v>
      </c>
      <c r="E202" s="4">
        <f>VLOOKUP($B202,[1]codes!$B$2:$J$243,4,FALSE)</f>
        <v>632</v>
      </c>
      <c r="F202" s="4">
        <f>VLOOKUP($B202,[1]codes!$B$2:$J$243,5,FALSE)</f>
        <v>730</v>
      </c>
      <c r="G202" s="4">
        <f>VLOOKUP($B202,[1]codes!$B$2:$J$243,6,FALSE)</f>
        <v>410</v>
      </c>
      <c r="H202" s="4">
        <f>VLOOKUP($B202,[1]codes!$B$2:$J$243,7,FALSE)</f>
        <v>142</v>
      </c>
      <c r="I202" s="4">
        <f>VLOOKUP($B202,[1]codes!$B$2:$J$243,8,FALSE)</f>
        <v>30</v>
      </c>
      <c r="J202" s="4" t="str">
        <f>VLOOKUP($B202,[1]codes!$B$2:$J$243,9,FALSE)</f>
        <v>KOR</v>
      </c>
      <c r="K202" s="4" t="str">
        <f>VLOOKUP($B202,[1]Tabelle1!$B$1:$N$267,6,FALSE)</f>
        <v>Eastern Asia</v>
      </c>
      <c r="L202" s="4">
        <f>VLOOKUP($B202,[1]Tabelle1!$B$1:$N$267,7,FALSE)</f>
        <v>142</v>
      </c>
      <c r="M202" s="4" t="str">
        <f>VLOOKUP($B202,[1]Tabelle1!$B$1:$N$267,8,FALSE)</f>
        <v>Asia</v>
      </c>
    </row>
    <row r="203" spans="1:13" x14ac:dyDescent="0.2">
      <c r="A203" s="4" t="s">
        <v>598</v>
      </c>
      <c r="B203" s="4" t="s">
        <v>595</v>
      </c>
      <c r="C203" s="4">
        <f>VLOOKUP($B203,[1]codes!$B$2:$J$243,2,FALSE)</f>
        <v>730</v>
      </c>
      <c r="D203" s="4" t="str">
        <f>VLOOKUP($B203,[1]codes!$B$2:$J$243,3,FALSE)</f>
        <v>ROK</v>
      </c>
      <c r="E203" s="4">
        <f>VLOOKUP($B203,[1]codes!$B$2:$J$243,4,FALSE)</f>
        <v>632</v>
      </c>
      <c r="F203" s="4">
        <f>VLOOKUP($B203,[1]codes!$B$2:$J$243,5,FALSE)</f>
        <v>730</v>
      </c>
      <c r="G203" s="4">
        <f>VLOOKUP($B203,[1]codes!$B$2:$J$243,6,FALSE)</f>
        <v>410</v>
      </c>
      <c r="H203" s="4">
        <f>VLOOKUP($B203,[1]codes!$B$2:$J$243,7,FALSE)</f>
        <v>142</v>
      </c>
      <c r="I203" s="4">
        <f>VLOOKUP($B203,[1]codes!$B$2:$J$243,8,FALSE)</f>
        <v>30</v>
      </c>
      <c r="J203" s="4" t="str">
        <f>VLOOKUP($B203,[1]codes!$B$2:$J$243,9,FALSE)</f>
        <v>KOR</v>
      </c>
      <c r="K203" s="4" t="str">
        <f>VLOOKUP($B203,[1]Tabelle1!$B$1:$N$267,6,FALSE)</f>
        <v>Eastern Asia</v>
      </c>
      <c r="L203" s="4">
        <f>VLOOKUP($B203,[1]Tabelle1!$B$1:$N$267,7,FALSE)</f>
        <v>142</v>
      </c>
      <c r="M203" s="4" t="str">
        <f>VLOOKUP($B203,[1]Tabelle1!$B$1:$N$267,8,FALSE)</f>
        <v>Asia</v>
      </c>
    </row>
    <row r="204" spans="1:13" x14ac:dyDescent="0.2">
      <c r="A204" s="4" t="s">
        <v>599</v>
      </c>
      <c r="B204" s="4" t="s">
        <v>595</v>
      </c>
      <c r="C204" s="4">
        <f>VLOOKUP($B204,[1]codes!$B$2:$J$243,2,FALSE)</f>
        <v>730</v>
      </c>
      <c r="D204" s="4" t="str">
        <f>VLOOKUP($B204,[1]codes!$B$2:$J$243,3,FALSE)</f>
        <v>ROK</v>
      </c>
      <c r="E204" s="4">
        <f>VLOOKUP($B204,[1]codes!$B$2:$J$243,4,FALSE)</f>
        <v>632</v>
      </c>
      <c r="F204" s="4">
        <f>VLOOKUP($B204,[1]codes!$B$2:$J$243,5,FALSE)</f>
        <v>730</v>
      </c>
      <c r="G204" s="4">
        <f>VLOOKUP($B204,[1]codes!$B$2:$J$243,6,FALSE)</f>
        <v>410</v>
      </c>
      <c r="H204" s="4">
        <f>VLOOKUP($B204,[1]codes!$B$2:$J$243,7,FALSE)</f>
        <v>142</v>
      </c>
      <c r="I204" s="4">
        <f>VLOOKUP($B204,[1]codes!$B$2:$J$243,8,FALSE)</f>
        <v>30</v>
      </c>
      <c r="J204" s="4" t="str">
        <f>VLOOKUP($B204,[1]codes!$B$2:$J$243,9,FALSE)</f>
        <v>KOR</v>
      </c>
      <c r="K204" s="4" t="str">
        <f>VLOOKUP($B204,[1]Tabelle1!$B$1:$N$267,6,FALSE)</f>
        <v>Eastern Asia</v>
      </c>
      <c r="L204" s="4">
        <f>VLOOKUP($B204,[1]Tabelle1!$B$1:$N$267,7,FALSE)</f>
        <v>142</v>
      </c>
      <c r="M204" s="4" t="str">
        <f>VLOOKUP($B204,[1]Tabelle1!$B$1:$N$267,8,FALSE)</f>
        <v>Asia</v>
      </c>
    </row>
    <row r="205" spans="1:13" x14ac:dyDescent="0.2">
      <c r="A205" s="4" t="s">
        <v>600</v>
      </c>
      <c r="B205" s="4" t="s">
        <v>595</v>
      </c>
      <c r="C205" s="4">
        <f>VLOOKUP($B205,[1]codes!$B$2:$J$243,2,FALSE)</f>
        <v>730</v>
      </c>
      <c r="D205" s="4" t="str">
        <f>VLOOKUP($B205,[1]codes!$B$2:$J$243,3,FALSE)</f>
        <v>ROK</v>
      </c>
      <c r="E205" s="4">
        <f>VLOOKUP($B205,[1]codes!$B$2:$J$243,4,FALSE)</f>
        <v>632</v>
      </c>
      <c r="F205" s="4">
        <f>VLOOKUP($B205,[1]codes!$B$2:$J$243,5,FALSE)</f>
        <v>730</v>
      </c>
      <c r="G205" s="4">
        <f>VLOOKUP($B205,[1]codes!$B$2:$J$243,6,FALSE)</f>
        <v>410</v>
      </c>
      <c r="H205" s="4">
        <f>VLOOKUP($B205,[1]codes!$B$2:$J$243,7,FALSE)</f>
        <v>142</v>
      </c>
      <c r="I205" s="4">
        <f>VLOOKUP($B205,[1]codes!$B$2:$J$243,8,FALSE)</f>
        <v>30</v>
      </c>
      <c r="J205" s="4" t="str">
        <f>VLOOKUP($B205,[1]codes!$B$2:$J$243,9,FALSE)</f>
        <v>KOR</v>
      </c>
      <c r="K205" s="4" t="str">
        <f>VLOOKUP($B205,[1]Tabelle1!$B$1:$N$267,6,FALSE)</f>
        <v>Eastern Asia</v>
      </c>
      <c r="L205" s="4">
        <f>VLOOKUP($B205,[1]Tabelle1!$B$1:$N$267,7,FALSE)</f>
        <v>142</v>
      </c>
      <c r="M205" s="4" t="str">
        <f>VLOOKUP($B205,[1]Tabelle1!$B$1:$N$267,8,FALSE)</f>
        <v>Asia</v>
      </c>
    </row>
    <row r="206" spans="1:13" x14ac:dyDescent="0.2">
      <c r="A206" s="4" t="s">
        <v>601</v>
      </c>
      <c r="B206" s="4" t="s">
        <v>595</v>
      </c>
      <c r="C206" s="4">
        <f>VLOOKUP($B206,[1]codes!$B$2:$J$243,2,FALSE)</f>
        <v>730</v>
      </c>
      <c r="D206" s="4" t="str">
        <f>VLOOKUP($B206,[1]codes!$B$2:$J$243,3,FALSE)</f>
        <v>ROK</v>
      </c>
      <c r="E206" s="4">
        <f>VLOOKUP($B206,[1]codes!$B$2:$J$243,4,FALSE)</f>
        <v>632</v>
      </c>
      <c r="F206" s="4">
        <f>VLOOKUP($B206,[1]codes!$B$2:$J$243,5,FALSE)</f>
        <v>730</v>
      </c>
      <c r="G206" s="4">
        <f>VLOOKUP($B206,[1]codes!$B$2:$J$243,6,FALSE)</f>
        <v>410</v>
      </c>
      <c r="H206" s="4">
        <f>VLOOKUP($B206,[1]codes!$B$2:$J$243,7,FALSE)</f>
        <v>142</v>
      </c>
      <c r="I206" s="4">
        <f>VLOOKUP($B206,[1]codes!$B$2:$J$243,8,FALSE)</f>
        <v>30</v>
      </c>
      <c r="J206" s="4" t="str">
        <f>VLOOKUP($B206,[1]codes!$B$2:$J$243,9,FALSE)</f>
        <v>KOR</v>
      </c>
      <c r="K206" s="4" t="str">
        <f>VLOOKUP($B206,[1]Tabelle1!$B$1:$N$267,6,FALSE)</f>
        <v>Eastern Asia</v>
      </c>
      <c r="L206" s="4">
        <f>VLOOKUP($B206,[1]Tabelle1!$B$1:$N$267,7,FALSE)</f>
        <v>142</v>
      </c>
      <c r="M206" s="4" t="str">
        <f>VLOOKUP($B206,[1]Tabelle1!$B$1:$N$267,8,FALSE)</f>
        <v>Asia</v>
      </c>
    </row>
    <row r="207" spans="1:13" x14ac:dyDescent="0.2">
      <c r="A207" s="4" t="s">
        <v>602</v>
      </c>
      <c r="B207" s="4" t="s">
        <v>603</v>
      </c>
      <c r="C207" s="4" t="str">
        <f>VLOOKUP($B207,[1]codes!$B$2:$J$243,2,FALSE)</f>
        <v>.</v>
      </c>
      <c r="D207" s="4" t="str">
        <f>VLOOKUP($B207,[1]codes!$B$2:$J$243,3,FALSE)</f>
        <v>KOS</v>
      </c>
      <c r="E207" s="4" t="str">
        <f>VLOOKUP($B207,[1]codes!$B$2:$J$243,4,FALSE)</f>
        <v>.</v>
      </c>
      <c r="F207" s="4" t="str">
        <f>VLOOKUP($B207,[1]codes!$B$2:$J$243,5,FALSE)</f>
        <v>.</v>
      </c>
      <c r="G207" s="4" t="str">
        <f>VLOOKUP($B207,[1]codes!$B$2:$J$243,6,FALSE)</f>
        <v>.</v>
      </c>
      <c r="H207" s="4" t="str">
        <f>VLOOKUP($B207,[1]codes!$B$2:$J$243,7,FALSE)</f>
        <v>.</v>
      </c>
      <c r="I207" s="4" t="str">
        <f>VLOOKUP($B207,[1]codes!$B$2:$J$243,8,FALSE)</f>
        <v>.</v>
      </c>
      <c r="J207" s="4" t="str">
        <f>VLOOKUP($B207,[1]codes!$B$2:$J$243,9,FALSE)</f>
        <v>.</v>
      </c>
      <c r="K207" s="4" t="e">
        <f>VLOOKUP($B207,[1]Tabelle1!$B$1:$N$267,6,FALSE)</f>
        <v>#N/A</v>
      </c>
      <c r="L207" s="4" t="e">
        <f>VLOOKUP($B207,[1]Tabelle1!$B$1:$N$267,7,FALSE)</f>
        <v>#N/A</v>
      </c>
      <c r="M207" s="4" t="e">
        <f>VLOOKUP($B207,[1]Tabelle1!$B$1:$N$267,8,FALSE)</f>
        <v>#N/A</v>
      </c>
    </row>
    <row r="208" spans="1:13" x14ac:dyDescent="0.2">
      <c r="A208" s="4" t="s">
        <v>604</v>
      </c>
      <c r="B208" s="4" t="s">
        <v>605</v>
      </c>
      <c r="C208" s="4">
        <f>VLOOKUP($B208,[1]codes!$B$2:$J$243,2,FALSE)</f>
        <v>690</v>
      </c>
      <c r="D208" s="4" t="str">
        <f>VLOOKUP($B208,[1]codes!$B$2:$J$243,3,FALSE)</f>
        <v>KUW</v>
      </c>
      <c r="E208" s="4">
        <f>VLOOKUP($B208,[1]codes!$B$2:$J$243,4,FALSE)</f>
        <v>640</v>
      </c>
      <c r="F208" s="4">
        <f>VLOOKUP($B208,[1]codes!$B$2:$J$243,5,FALSE)</f>
        <v>690</v>
      </c>
      <c r="G208" s="4">
        <f>VLOOKUP($B208,[1]codes!$B$2:$J$243,6,FALSE)</f>
        <v>414</v>
      </c>
      <c r="H208" s="4">
        <f>VLOOKUP($B208,[1]codes!$B$2:$J$243,7,FALSE)</f>
        <v>142</v>
      </c>
      <c r="I208" s="4">
        <f>VLOOKUP($B208,[1]codes!$B$2:$J$243,8,FALSE)</f>
        <v>145</v>
      </c>
      <c r="J208" s="4" t="str">
        <f>VLOOKUP($B208,[1]codes!$B$2:$J$243,9,FALSE)</f>
        <v>.</v>
      </c>
      <c r="K208" s="4" t="str">
        <f>VLOOKUP($B208,[1]Tabelle1!$B$1:$N$267,6,FALSE)</f>
        <v>Western Asia</v>
      </c>
      <c r="L208" s="4">
        <f>VLOOKUP($B208,[1]Tabelle1!$B$1:$N$267,7,FALSE)</f>
        <v>142</v>
      </c>
      <c r="M208" s="4" t="str">
        <f>VLOOKUP($B208,[1]Tabelle1!$B$1:$N$267,8,FALSE)</f>
        <v>Asia</v>
      </c>
    </row>
    <row r="209" spans="1:13" x14ac:dyDescent="0.2">
      <c r="A209" s="4" t="s">
        <v>606</v>
      </c>
      <c r="B209" s="4" t="s">
        <v>607</v>
      </c>
      <c r="C209" s="4" t="e">
        <f>VLOOKUP($B209,[1]codes!$B$2:$J$243,2,FALSE)</f>
        <v>#N/A</v>
      </c>
      <c r="D209" s="4" t="e">
        <f>VLOOKUP($B209,[1]codes!$B$2:$J$243,3,FALSE)</f>
        <v>#N/A</v>
      </c>
      <c r="E209" s="4" t="e">
        <f>VLOOKUP($B209,[1]codes!$B$2:$J$243,4,FALSE)</f>
        <v>#N/A</v>
      </c>
      <c r="F209" s="4" t="e">
        <f>VLOOKUP($B209,[1]codes!$B$2:$J$243,5,FALSE)</f>
        <v>#N/A</v>
      </c>
      <c r="G209" s="4" t="e">
        <f>VLOOKUP($B209,[1]codes!$B$2:$J$243,6,FALSE)</f>
        <v>#N/A</v>
      </c>
      <c r="H209" s="4" t="e">
        <f>VLOOKUP($B209,[1]codes!$B$2:$J$243,7,FALSE)</f>
        <v>#N/A</v>
      </c>
      <c r="I209" s="4" t="e">
        <f>VLOOKUP($B209,[1]codes!$B$2:$J$243,8,FALSE)</f>
        <v>#N/A</v>
      </c>
      <c r="J209" s="4" t="e">
        <f>VLOOKUP($B209,[1]codes!$B$2:$J$243,9,FALSE)</f>
        <v>#N/A</v>
      </c>
      <c r="K209" s="4" t="e">
        <f>VLOOKUP($B209,[1]Tabelle1!$B$1:$N$267,6,FALSE)</f>
        <v>#N/A</v>
      </c>
      <c r="L209" s="4" t="e">
        <f>VLOOKUP($B209,[1]Tabelle1!$B$1:$N$267,7,FALSE)</f>
        <v>#N/A</v>
      </c>
      <c r="M209" s="4" t="e">
        <f>VLOOKUP($B209,[1]Tabelle1!$B$1:$N$267,8,FALSE)</f>
        <v>#N/A</v>
      </c>
    </row>
    <row r="210" spans="1:13" x14ac:dyDescent="0.2">
      <c r="A210" s="4" t="s">
        <v>608</v>
      </c>
      <c r="B210" s="4" t="s">
        <v>609</v>
      </c>
      <c r="C210" s="4">
        <f>VLOOKUP($B210,[1]codes!$B$2:$J$243,2,FALSE)</f>
        <v>812</v>
      </c>
      <c r="D210" s="4" t="str">
        <f>VLOOKUP($B210,[1]codes!$B$2:$J$243,3,FALSE)</f>
        <v>LAO</v>
      </c>
      <c r="E210" s="4">
        <f>VLOOKUP($B210,[1]codes!$B$2:$J$243,4,FALSE)</f>
        <v>650</v>
      </c>
      <c r="F210" s="4">
        <f>VLOOKUP($B210,[1]codes!$B$2:$J$243,5,FALSE)</f>
        <v>812</v>
      </c>
      <c r="G210" s="4">
        <f>VLOOKUP($B210,[1]codes!$B$2:$J$243,6,FALSE)</f>
        <v>418</v>
      </c>
      <c r="H210" s="4">
        <f>VLOOKUP($B210,[1]codes!$B$2:$J$243,7,FALSE)</f>
        <v>142</v>
      </c>
      <c r="I210" s="4">
        <f>VLOOKUP($B210,[1]codes!$B$2:$J$243,8,FALSE)</f>
        <v>35</v>
      </c>
      <c r="J210" s="4" t="str">
        <f>VLOOKUP($B210,[1]codes!$B$2:$J$243,9,FALSE)</f>
        <v>.</v>
      </c>
      <c r="K210" s="4" t="str">
        <f>VLOOKUP($B210,[1]Tabelle1!$B$1:$N$267,6,FALSE)</f>
        <v>South-Eastern Asia</v>
      </c>
      <c r="L210" s="4">
        <f>VLOOKUP($B210,[1]Tabelle1!$B$1:$N$267,7,FALSE)</f>
        <v>142</v>
      </c>
      <c r="M210" s="4" t="str">
        <f>VLOOKUP($B210,[1]Tabelle1!$B$1:$N$267,8,FALSE)</f>
        <v>Asia</v>
      </c>
    </row>
    <row r="211" spans="1:13" x14ac:dyDescent="0.2">
      <c r="A211" s="4" t="s">
        <v>610</v>
      </c>
      <c r="B211" s="4" t="s">
        <v>609</v>
      </c>
      <c r="C211" s="4">
        <f>VLOOKUP($B211,[1]codes!$B$2:$J$243,2,FALSE)</f>
        <v>812</v>
      </c>
      <c r="D211" s="4" t="str">
        <f>VLOOKUP($B211,[1]codes!$B$2:$J$243,3,FALSE)</f>
        <v>LAO</v>
      </c>
      <c r="E211" s="4">
        <f>VLOOKUP($B211,[1]codes!$B$2:$J$243,4,FALSE)</f>
        <v>650</v>
      </c>
      <c r="F211" s="4">
        <f>VLOOKUP($B211,[1]codes!$B$2:$J$243,5,FALSE)</f>
        <v>812</v>
      </c>
      <c r="G211" s="4">
        <f>VLOOKUP($B211,[1]codes!$B$2:$J$243,6,FALSE)</f>
        <v>418</v>
      </c>
      <c r="H211" s="4">
        <f>VLOOKUP($B211,[1]codes!$B$2:$J$243,7,FALSE)</f>
        <v>142</v>
      </c>
      <c r="I211" s="4">
        <f>VLOOKUP($B211,[1]codes!$B$2:$J$243,8,FALSE)</f>
        <v>35</v>
      </c>
      <c r="J211" s="4" t="str">
        <f>VLOOKUP($B211,[1]codes!$B$2:$J$243,9,FALSE)</f>
        <v>.</v>
      </c>
      <c r="K211" s="4" t="str">
        <f>VLOOKUP($B211,[1]Tabelle1!$B$1:$N$267,6,FALSE)</f>
        <v>South-Eastern Asia</v>
      </c>
      <c r="L211" s="4">
        <f>VLOOKUP($B211,[1]Tabelle1!$B$1:$N$267,7,FALSE)</f>
        <v>142</v>
      </c>
      <c r="M211" s="4" t="str">
        <f>VLOOKUP($B211,[1]Tabelle1!$B$1:$N$267,8,FALSE)</f>
        <v>Asia</v>
      </c>
    </row>
    <row r="212" spans="1:13" x14ac:dyDescent="0.2">
      <c r="A212" s="4" t="s">
        <v>611</v>
      </c>
      <c r="B212" s="4" t="s">
        <v>609</v>
      </c>
      <c r="C212" s="4">
        <f>VLOOKUP($B212,[1]codes!$B$2:$J$243,2,FALSE)</f>
        <v>812</v>
      </c>
      <c r="D212" s="4" t="str">
        <f>VLOOKUP($B212,[1]codes!$B$2:$J$243,3,FALSE)</f>
        <v>LAO</v>
      </c>
      <c r="E212" s="4">
        <f>VLOOKUP($B212,[1]codes!$B$2:$J$243,4,FALSE)</f>
        <v>650</v>
      </c>
      <c r="F212" s="4">
        <f>VLOOKUP($B212,[1]codes!$B$2:$J$243,5,FALSE)</f>
        <v>812</v>
      </c>
      <c r="G212" s="4">
        <f>VLOOKUP($B212,[1]codes!$B$2:$J$243,6,FALSE)</f>
        <v>418</v>
      </c>
      <c r="H212" s="4">
        <f>VLOOKUP($B212,[1]codes!$B$2:$J$243,7,FALSE)</f>
        <v>142</v>
      </c>
      <c r="I212" s="4">
        <f>VLOOKUP($B212,[1]codes!$B$2:$J$243,8,FALSE)</f>
        <v>35</v>
      </c>
      <c r="J212" s="4" t="str">
        <f>VLOOKUP($B212,[1]codes!$B$2:$J$243,9,FALSE)</f>
        <v>.</v>
      </c>
      <c r="K212" s="4" t="str">
        <f>VLOOKUP($B212,[1]Tabelle1!$B$1:$N$267,6,FALSE)</f>
        <v>South-Eastern Asia</v>
      </c>
      <c r="L212" s="4">
        <f>VLOOKUP($B212,[1]Tabelle1!$B$1:$N$267,7,FALSE)</f>
        <v>142</v>
      </c>
      <c r="M212" s="4" t="str">
        <f>VLOOKUP($B212,[1]Tabelle1!$B$1:$N$267,8,FALSE)</f>
        <v>Asia</v>
      </c>
    </row>
    <row r="213" spans="1:13" x14ac:dyDescent="0.2">
      <c r="A213" s="4" t="s">
        <v>612</v>
      </c>
      <c r="B213" s="4" t="s">
        <v>609</v>
      </c>
      <c r="C213" s="4">
        <f>VLOOKUP($B213,[1]codes!$B$2:$J$243,2,FALSE)</f>
        <v>812</v>
      </c>
      <c r="D213" s="4" t="str">
        <f>VLOOKUP($B213,[1]codes!$B$2:$J$243,3,FALSE)</f>
        <v>LAO</v>
      </c>
      <c r="E213" s="4">
        <f>VLOOKUP($B213,[1]codes!$B$2:$J$243,4,FALSE)</f>
        <v>650</v>
      </c>
      <c r="F213" s="4">
        <f>VLOOKUP($B213,[1]codes!$B$2:$J$243,5,FALSE)</f>
        <v>812</v>
      </c>
      <c r="G213" s="4">
        <f>VLOOKUP($B213,[1]codes!$B$2:$J$243,6,FALSE)</f>
        <v>418</v>
      </c>
      <c r="H213" s="4">
        <f>VLOOKUP($B213,[1]codes!$B$2:$J$243,7,FALSE)</f>
        <v>142</v>
      </c>
      <c r="I213" s="4">
        <f>VLOOKUP($B213,[1]codes!$B$2:$J$243,8,FALSE)</f>
        <v>35</v>
      </c>
      <c r="J213" s="4" t="str">
        <f>VLOOKUP($B213,[1]codes!$B$2:$J$243,9,FALSE)</f>
        <v>.</v>
      </c>
      <c r="K213" s="4" t="str">
        <f>VLOOKUP($B213,[1]Tabelle1!$B$1:$N$267,6,FALSE)</f>
        <v>South-Eastern Asia</v>
      </c>
      <c r="L213" s="4">
        <f>VLOOKUP($B213,[1]Tabelle1!$B$1:$N$267,7,FALSE)</f>
        <v>142</v>
      </c>
      <c r="M213" s="4" t="str">
        <f>VLOOKUP($B213,[1]Tabelle1!$B$1:$N$267,8,FALSE)</f>
        <v>Asia</v>
      </c>
    </row>
    <row r="214" spans="1:13" x14ac:dyDescent="0.2">
      <c r="A214" s="4" t="s">
        <v>613</v>
      </c>
      <c r="B214" s="4" t="s">
        <v>609</v>
      </c>
      <c r="C214" s="4">
        <f>VLOOKUP($B214,[1]codes!$B$2:$J$243,2,FALSE)</f>
        <v>812</v>
      </c>
      <c r="D214" s="4" t="str">
        <f>VLOOKUP($B214,[1]codes!$B$2:$J$243,3,FALSE)</f>
        <v>LAO</v>
      </c>
      <c r="E214" s="4">
        <f>VLOOKUP($B214,[1]codes!$B$2:$J$243,4,FALSE)</f>
        <v>650</v>
      </c>
      <c r="F214" s="4">
        <f>VLOOKUP($B214,[1]codes!$B$2:$J$243,5,FALSE)</f>
        <v>812</v>
      </c>
      <c r="G214" s="4">
        <f>VLOOKUP($B214,[1]codes!$B$2:$J$243,6,FALSE)</f>
        <v>418</v>
      </c>
      <c r="H214" s="4">
        <f>VLOOKUP($B214,[1]codes!$B$2:$J$243,7,FALSE)</f>
        <v>142</v>
      </c>
      <c r="I214" s="4">
        <f>VLOOKUP($B214,[1]codes!$B$2:$J$243,8,FALSE)</f>
        <v>35</v>
      </c>
      <c r="J214" s="4" t="str">
        <f>VLOOKUP($B214,[1]codes!$B$2:$J$243,9,FALSE)</f>
        <v>.</v>
      </c>
      <c r="K214" s="4" t="str">
        <f>VLOOKUP($B214,[1]Tabelle1!$B$1:$N$267,6,FALSE)</f>
        <v>South-Eastern Asia</v>
      </c>
      <c r="L214" s="4">
        <f>VLOOKUP($B214,[1]Tabelle1!$B$1:$N$267,7,FALSE)</f>
        <v>142</v>
      </c>
      <c r="M214" s="4" t="str">
        <f>VLOOKUP($B214,[1]Tabelle1!$B$1:$N$267,8,FALSE)</f>
        <v>Asia</v>
      </c>
    </row>
    <row r="215" spans="1:13" x14ac:dyDescent="0.2">
      <c r="A215" s="4" t="s">
        <v>614</v>
      </c>
      <c r="B215" s="4" t="s">
        <v>609</v>
      </c>
      <c r="C215" s="4">
        <f>VLOOKUP($B215,[1]codes!$B$2:$J$243,2,FALSE)</f>
        <v>812</v>
      </c>
      <c r="D215" s="4" t="str">
        <f>VLOOKUP($B215,[1]codes!$B$2:$J$243,3,FALSE)</f>
        <v>LAO</v>
      </c>
      <c r="E215" s="4">
        <f>VLOOKUP($B215,[1]codes!$B$2:$J$243,4,FALSE)</f>
        <v>650</v>
      </c>
      <c r="F215" s="4">
        <f>VLOOKUP($B215,[1]codes!$B$2:$J$243,5,FALSE)</f>
        <v>812</v>
      </c>
      <c r="G215" s="4">
        <f>VLOOKUP($B215,[1]codes!$B$2:$J$243,6,FALSE)</f>
        <v>418</v>
      </c>
      <c r="H215" s="4">
        <f>VLOOKUP($B215,[1]codes!$B$2:$J$243,7,FALSE)</f>
        <v>142</v>
      </c>
      <c r="I215" s="4">
        <f>VLOOKUP($B215,[1]codes!$B$2:$J$243,8,FALSE)</f>
        <v>35</v>
      </c>
      <c r="J215" s="4" t="str">
        <f>VLOOKUP($B215,[1]codes!$B$2:$J$243,9,FALSE)</f>
        <v>.</v>
      </c>
      <c r="K215" s="4" t="str">
        <f>VLOOKUP($B215,[1]Tabelle1!$B$1:$N$267,6,FALSE)</f>
        <v>South-Eastern Asia</v>
      </c>
      <c r="L215" s="4">
        <f>VLOOKUP($B215,[1]Tabelle1!$B$1:$N$267,7,FALSE)</f>
        <v>142</v>
      </c>
      <c r="M215" s="4" t="str">
        <f>VLOOKUP($B215,[1]Tabelle1!$B$1:$N$267,8,FALSE)</f>
        <v>Asia</v>
      </c>
    </row>
    <row r="216" spans="1:13" x14ac:dyDescent="0.2">
      <c r="A216" s="4" t="s">
        <v>615</v>
      </c>
      <c r="B216" s="4" t="s">
        <v>609</v>
      </c>
      <c r="C216" s="4">
        <f>VLOOKUP($B216,[1]codes!$B$2:$J$243,2,FALSE)</f>
        <v>812</v>
      </c>
      <c r="D216" s="4" t="str">
        <f>VLOOKUP($B216,[1]codes!$B$2:$J$243,3,FALSE)</f>
        <v>LAO</v>
      </c>
      <c r="E216" s="4">
        <f>VLOOKUP($B216,[1]codes!$B$2:$J$243,4,FALSE)</f>
        <v>650</v>
      </c>
      <c r="F216" s="4">
        <f>VLOOKUP($B216,[1]codes!$B$2:$J$243,5,FALSE)</f>
        <v>812</v>
      </c>
      <c r="G216" s="4">
        <f>VLOOKUP($B216,[1]codes!$B$2:$J$243,6,FALSE)</f>
        <v>418</v>
      </c>
      <c r="H216" s="4">
        <f>VLOOKUP($B216,[1]codes!$B$2:$J$243,7,FALSE)</f>
        <v>142</v>
      </c>
      <c r="I216" s="4">
        <f>VLOOKUP($B216,[1]codes!$B$2:$J$243,8,FALSE)</f>
        <v>35</v>
      </c>
      <c r="J216" s="4" t="str">
        <f>VLOOKUP($B216,[1]codes!$B$2:$J$243,9,FALSE)</f>
        <v>.</v>
      </c>
      <c r="K216" s="4" t="str">
        <f>VLOOKUP($B216,[1]Tabelle1!$B$1:$N$267,6,FALSE)</f>
        <v>South-Eastern Asia</v>
      </c>
      <c r="L216" s="4">
        <f>VLOOKUP($B216,[1]Tabelle1!$B$1:$N$267,7,FALSE)</f>
        <v>142</v>
      </c>
      <c r="M216" s="4" t="str">
        <f>VLOOKUP($B216,[1]Tabelle1!$B$1:$N$267,8,FALSE)</f>
        <v>Asia</v>
      </c>
    </row>
    <row r="217" spans="1:13" x14ac:dyDescent="0.2">
      <c r="A217" s="4" t="s">
        <v>616</v>
      </c>
      <c r="B217" s="4" t="s">
        <v>617</v>
      </c>
      <c r="C217" s="4">
        <f>VLOOKUP($B217,[1]codes!$B$2:$J$243,2,FALSE)</f>
        <v>660</v>
      </c>
      <c r="D217" s="4" t="str">
        <f>VLOOKUP($B217,[1]codes!$B$2:$J$243,3,FALSE)</f>
        <v>LEB</v>
      </c>
      <c r="E217" s="4">
        <f>VLOOKUP($B217,[1]codes!$B$2:$J$243,4,FALSE)</f>
        <v>670</v>
      </c>
      <c r="F217" s="4">
        <f>VLOOKUP($B217,[1]codes!$B$2:$J$243,5,FALSE)</f>
        <v>660</v>
      </c>
      <c r="G217" s="4">
        <f>VLOOKUP($B217,[1]codes!$B$2:$J$243,6,FALSE)</f>
        <v>422</v>
      </c>
      <c r="H217" s="4">
        <f>VLOOKUP($B217,[1]codes!$B$2:$J$243,7,FALSE)</f>
        <v>142</v>
      </c>
      <c r="I217" s="4">
        <f>VLOOKUP($B217,[1]codes!$B$2:$J$243,8,FALSE)</f>
        <v>145</v>
      </c>
      <c r="J217" s="4" t="str">
        <f>VLOOKUP($B217,[1]codes!$B$2:$J$243,9,FALSE)</f>
        <v>.</v>
      </c>
      <c r="K217" s="4" t="str">
        <f>VLOOKUP($B217,[1]Tabelle1!$B$1:$N$267,6,FALSE)</f>
        <v>Western Asia</v>
      </c>
      <c r="L217" s="4">
        <f>VLOOKUP($B217,[1]Tabelle1!$B$1:$N$267,7,FALSE)</f>
        <v>142</v>
      </c>
      <c r="M217" s="4" t="str">
        <f>VLOOKUP($B217,[1]Tabelle1!$B$1:$N$267,8,FALSE)</f>
        <v>Asia</v>
      </c>
    </row>
    <row r="218" spans="1:13" x14ac:dyDescent="0.2">
      <c r="A218" s="4" t="s">
        <v>618</v>
      </c>
      <c r="B218" s="4" t="s">
        <v>619</v>
      </c>
      <c r="C218" s="4">
        <f>VLOOKUP($B218,[1]codes!$B$2:$J$243,2,FALSE)</f>
        <v>450</v>
      </c>
      <c r="D218" s="4" t="str">
        <f>VLOOKUP($B218,[1]codes!$B$2:$J$243,3,FALSE)</f>
        <v>LBR</v>
      </c>
      <c r="E218" s="4">
        <f>VLOOKUP($B218,[1]codes!$B$2:$J$243,4,FALSE)</f>
        <v>690</v>
      </c>
      <c r="F218" s="4">
        <f>VLOOKUP($B218,[1]codes!$B$2:$J$243,5,FALSE)</f>
        <v>450</v>
      </c>
      <c r="G218" s="4">
        <f>VLOOKUP($B218,[1]codes!$B$2:$J$243,6,FALSE)</f>
        <v>430</v>
      </c>
      <c r="H218" s="4">
        <f>VLOOKUP($B218,[1]codes!$B$2:$J$243,7,FALSE)</f>
        <v>2</v>
      </c>
      <c r="I218" s="4">
        <f>VLOOKUP($B218,[1]codes!$B$2:$J$243,8,FALSE)</f>
        <v>11</v>
      </c>
      <c r="J218" s="4" t="str">
        <f>VLOOKUP($B218,[1]codes!$B$2:$J$243,9,FALSE)</f>
        <v>.</v>
      </c>
      <c r="K218" s="4" t="str">
        <f>VLOOKUP($B218,[1]Tabelle1!$B$1:$N$267,6,FALSE)</f>
        <v>Western Africa</v>
      </c>
      <c r="L218" s="4">
        <f>VLOOKUP($B218,[1]Tabelle1!$B$1:$N$267,7,FALSE)</f>
        <v>2</v>
      </c>
      <c r="M218" s="4" t="str">
        <f>VLOOKUP($B218,[1]Tabelle1!$B$1:$N$267,8,FALSE)</f>
        <v>Africa</v>
      </c>
    </row>
    <row r="219" spans="1:13" x14ac:dyDescent="0.2">
      <c r="A219" s="4" t="s">
        <v>620</v>
      </c>
      <c r="B219" s="4" t="s">
        <v>621</v>
      </c>
      <c r="C219" s="4">
        <f>VLOOKUP($B219,[1]codes!$B$2:$J$243,2,FALSE)</f>
        <v>620</v>
      </c>
      <c r="D219" s="4" t="str">
        <f>VLOOKUP($B219,[1]codes!$B$2:$J$243,3,FALSE)</f>
        <v>LIB</v>
      </c>
      <c r="E219" s="4">
        <f>VLOOKUP($B219,[1]codes!$B$2:$J$243,4,FALSE)</f>
        <v>700</v>
      </c>
      <c r="F219" s="4">
        <f>VLOOKUP($B219,[1]codes!$B$2:$J$243,5,FALSE)</f>
        <v>620</v>
      </c>
      <c r="G219" s="4">
        <f>VLOOKUP($B219,[1]codes!$B$2:$J$243,6,FALSE)</f>
        <v>434</v>
      </c>
      <c r="H219" s="4">
        <f>VLOOKUP($B219,[1]codes!$B$2:$J$243,7,FALSE)</f>
        <v>2</v>
      </c>
      <c r="I219" s="4">
        <f>VLOOKUP($B219,[1]codes!$B$2:$J$243,8,FALSE)</f>
        <v>15</v>
      </c>
      <c r="J219" s="4" t="str">
        <f>VLOOKUP($B219,[1]codes!$B$2:$J$243,9,FALSE)</f>
        <v>.</v>
      </c>
      <c r="K219" s="4" t="str">
        <f>VLOOKUP($B219,[1]Tabelle1!$B$1:$N$267,6,FALSE)</f>
        <v>Northern Africa</v>
      </c>
      <c r="L219" s="4">
        <f>VLOOKUP($B219,[1]Tabelle1!$B$1:$N$267,7,FALSE)</f>
        <v>2</v>
      </c>
      <c r="M219" s="4" t="str">
        <f>VLOOKUP($B219,[1]Tabelle1!$B$1:$N$267,8,FALSE)</f>
        <v>Africa</v>
      </c>
    </row>
    <row r="220" spans="1:13" x14ac:dyDescent="0.2">
      <c r="A220" s="4" t="s">
        <v>622</v>
      </c>
      <c r="B220" s="4" t="s">
        <v>621</v>
      </c>
      <c r="C220" s="4">
        <f>VLOOKUP($B220,[1]codes!$B$2:$J$243,2,FALSE)</f>
        <v>620</v>
      </c>
      <c r="D220" s="4" t="str">
        <f>VLOOKUP($B220,[1]codes!$B$2:$J$243,3,FALSE)</f>
        <v>LIB</v>
      </c>
      <c r="E220" s="4">
        <f>VLOOKUP($B220,[1]codes!$B$2:$J$243,4,FALSE)</f>
        <v>700</v>
      </c>
      <c r="F220" s="4">
        <f>VLOOKUP($B220,[1]codes!$B$2:$J$243,5,FALSE)</f>
        <v>620</v>
      </c>
      <c r="G220" s="4">
        <f>VLOOKUP($B220,[1]codes!$B$2:$J$243,6,FALSE)</f>
        <v>434</v>
      </c>
      <c r="H220" s="4">
        <f>VLOOKUP($B220,[1]codes!$B$2:$J$243,7,FALSE)</f>
        <v>2</v>
      </c>
      <c r="I220" s="4">
        <f>VLOOKUP($B220,[1]codes!$B$2:$J$243,8,FALSE)</f>
        <v>15</v>
      </c>
      <c r="J220" s="4" t="str">
        <f>VLOOKUP($B220,[1]codes!$B$2:$J$243,9,FALSE)</f>
        <v>.</v>
      </c>
      <c r="K220" s="4" t="str">
        <f>VLOOKUP($B220,[1]Tabelle1!$B$1:$N$267,6,FALSE)</f>
        <v>Northern Africa</v>
      </c>
      <c r="L220" s="4">
        <f>VLOOKUP($B220,[1]Tabelle1!$B$1:$N$267,7,FALSE)</f>
        <v>2</v>
      </c>
      <c r="M220" s="4" t="str">
        <f>VLOOKUP($B220,[1]Tabelle1!$B$1:$N$267,8,FALSE)</f>
        <v>Africa</v>
      </c>
    </row>
    <row r="221" spans="1:13" x14ac:dyDescent="0.2">
      <c r="A221" s="4" t="s">
        <v>623</v>
      </c>
      <c r="B221" s="4" t="s">
        <v>621</v>
      </c>
      <c r="C221" s="4">
        <f>VLOOKUP($B221,[1]codes!$B$2:$J$243,2,FALSE)</f>
        <v>620</v>
      </c>
      <c r="D221" s="4" t="str">
        <f>VLOOKUP($B221,[1]codes!$B$2:$J$243,3,FALSE)</f>
        <v>LIB</v>
      </c>
      <c r="E221" s="4">
        <f>VLOOKUP($B221,[1]codes!$B$2:$J$243,4,FALSE)</f>
        <v>700</v>
      </c>
      <c r="F221" s="4">
        <f>VLOOKUP($B221,[1]codes!$B$2:$J$243,5,FALSE)</f>
        <v>620</v>
      </c>
      <c r="G221" s="4">
        <f>VLOOKUP($B221,[1]codes!$B$2:$J$243,6,FALSE)</f>
        <v>434</v>
      </c>
      <c r="H221" s="4">
        <f>VLOOKUP($B221,[1]codes!$B$2:$J$243,7,FALSE)</f>
        <v>2</v>
      </c>
      <c r="I221" s="4">
        <f>VLOOKUP($B221,[1]codes!$B$2:$J$243,8,FALSE)</f>
        <v>15</v>
      </c>
      <c r="J221" s="4" t="str">
        <f>VLOOKUP($B221,[1]codes!$B$2:$J$243,9,FALSE)</f>
        <v>.</v>
      </c>
      <c r="K221" s="4" t="str">
        <f>VLOOKUP($B221,[1]Tabelle1!$B$1:$N$267,6,FALSE)</f>
        <v>Northern Africa</v>
      </c>
      <c r="L221" s="4">
        <f>VLOOKUP($B221,[1]Tabelle1!$B$1:$N$267,7,FALSE)</f>
        <v>2</v>
      </c>
      <c r="M221" s="4" t="str">
        <f>VLOOKUP($B221,[1]Tabelle1!$B$1:$N$267,8,FALSE)</f>
        <v>Africa</v>
      </c>
    </row>
    <row r="222" spans="1:13" x14ac:dyDescent="0.2">
      <c r="A222" s="4" t="s">
        <v>624</v>
      </c>
      <c r="B222" s="4" t="s">
        <v>625</v>
      </c>
      <c r="C222" s="4">
        <f>VLOOKUP($B222,[1]codes!$B$2:$J$243,2,FALSE)</f>
        <v>56</v>
      </c>
      <c r="D222" s="4" t="str">
        <f>VLOOKUP($B222,[1]codes!$B$2:$J$243,3,FALSE)</f>
        <v>.</v>
      </c>
      <c r="E222" s="4" t="str">
        <f>VLOOKUP($B222,[1]codes!$B$2:$J$243,4,FALSE)</f>
        <v>.</v>
      </c>
      <c r="F222" s="4">
        <f>VLOOKUP($B222,[1]codes!$B$2:$J$243,5,FALSE)</f>
        <v>56</v>
      </c>
      <c r="G222" s="4">
        <f>VLOOKUP($B222,[1]codes!$B$2:$J$243,6,FALSE)</f>
        <v>662</v>
      </c>
      <c r="H222" s="4">
        <f>VLOOKUP($B222,[1]codes!$B$2:$J$243,7,FALSE)</f>
        <v>419</v>
      </c>
      <c r="I222" s="4">
        <f>VLOOKUP($B222,[1]codes!$B$2:$J$243,8,FALSE)</f>
        <v>29</v>
      </c>
      <c r="J222" s="4" t="str">
        <f>VLOOKUP($B222,[1]codes!$B$2:$J$243,9,FALSE)</f>
        <v>.</v>
      </c>
      <c r="K222" s="4" t="str">
        <f>VLOOKUP($B222,[1]Tabelle1!$B$1:$N$267,6,FALSE)</f>
        <v>Caribbean</v>
      </c>
      <c r="L222" s="4">
        <f>VLOOKUP($B222,[1]Tabelle1!$B$1:$N$267,7,FALSE)</f>
        <v>19</v>
      </c>
      <c r="M222" s="4" t="str">
        <f>VLOOKUP($B222,[1]Tabelle1!$B$1:$N$267,8,FALSE)</f>
        <v>Americas</v>
      </c>
    </row>
    <row r="223" spans="1:13" x14ac:dyDescent="0.2">
      <c r="A223" s="4" t="s">
        <v>626</v>
      </c>
      <c r="B223" s="4" t="s">
        <v>625</v>
      </c>
      <c r="C223" s="4">
        <f>VLOOKUP($B223,[1]codes!$B$2:$J$243,2,FALSE)</f>
        <v>56</v>
      </c>
      <c r="D223" s="4" t="str">
        <f>VLOOKUP($B223,[1]codes!$B$2:$J$243,3,FALSE)</f>
        <v>.</v>
      </c>
      <c r="E223" s="4" t="str">
        <f>VLOOKUP($B223,[1]codes!$B$2:$J$243,4,FALSE)</f>
        <v>.</v>
      </c>
      <c r="F223" s="4">
        <f>VLOOKUP($B223,[1]codes!$B$2:$J$243,5,FALSE)</f>
        <v>56</v>
      </c>
      <c r="G223" s="4">
        <f>VLOOKUP($B223,[1]codes!$B$2:$J$243,6,FALSE)</f>
        <v>662</v>
      </c>
      <c r="H223" s="4">
        <f>VLOOKUP($B223,[1]codes!$B$2:$J$243,7,FALSE)</f>
        <v>419</v>
      </c>
      <c r="I223" s="4">
        <f>VLOOKUP($B223,[1]codes!$B$2:$J$243,8,FALSE)</f>
        <v>29</v>
      </c>
      <c r="J223" s="4" t="str">
        <f>VLOOKUP($B223,[1]codes!$B$2:$J$243,9,FALSE)</f>
        <v>.</v>
      </c>
      <c r="K223" s="4" t="str">
        <f>VLOOKUP($B223,[1]Tabelle1!$B$1:$N$267,6,FALSE)</f>
        <v>Caribbean</v>
      </c>
      <c r="L223" s="4">
        <f>VLOOKUP($B223,[1]Tabelle1!$B$1:$N$267,7,FALSE)</f>
        <v>19</v>
      </c>
      <c r="M223" s="4" t="str">
        <f>VLOOKUP($B223,[1]Tabelle1!$B$1:$N$267,8,FALSE)</f>
        <v>Americas</v>
      </c>
    </row>
    <row r="224" spans="1:13" x14ac:dyDescent="0.2">
      <c r="A224" s="4" t="s">
        <v>627</v>
      </c>
      <c r="B224" s="4" t="s">
        <v>625</v>
      </c>
      <c r="C224" s="4">
        <f>VLOOKUP($B224,[1]codes!$B$2:$J$243,2,FALSE)</f>
        <v>56</v>
      </c>
      <c r="D224" s="4" t="str">
        <f>VLOOKUP($B224,[1]codes!$B$2:$J$243,3,FALSE)</f>
        <v>.</v>
      </c>
      <c r="E224" s="4" t="str">
        <f>VLOOKUP($B224,[1]codes!$B$2:$J$243,4,FALSE)</f>
        <v>.</v>
      </c>
      <c r="F224" s="4">
        <f>VLOOKUP($B224,[1]codes!$B$2:$J$243,5,FALSE)</f>
        <v>56</v>
      </c>
      <c r="G224" s="4">
        <f>VLOOKUP($B224,[1]codes!$B$2:$J$243,6,FALSE)</f>
        <v>662</v>
      </c>
      <c r="H224" s="4">
        <f>VLOOKUP($B224,[1]codes!$B$2:$J$243,7,FALSE)</f>
        <v>419</v>
      </c>
      <c r="I224" s="4">
        <f>VLOOKUP($B224,[1]codes!$B$2:$J$243,8,FALSE)</f>
        <v>29</v>
      </c>
      <c r="J224" s="4" t="str">
        <f>VLOOKUP($B224,[1]codes!$B$2:$J$243,9,FALSE)</f>
        <v>.</v>
      </c>
      <c r="K224" s="4" t="str">
        <f>VLOOKUP($B224,[1]Tabelle1!$B$1:$N$267,6,FALSE)</f>
        <v>Caribbean</v>
      </c>
      <c r="L224" s="4">
        <f>VLOOKUP($B224,[1]Tabelle1!$B$1:$N$267,7,FALSE)</f>
        <v>19</v>
      </c>
      <c r="M224" s="4" t="str">
        <f>VLOOKUP($B224,[1]Tabelle1!$B$1:$N$267,8,FALSE)</f>
        <v>Americas</v>
      </c>
    </row>
    <row r="225" spans="1:13" x14ac:dyDescent="0.2">
      <c r="A225" s="4" t="s">
        <v>628</v>
      </c>
      <c r="B225" s="4" t="s">
        <v>629</v>
      </c>
      <c r="C225" s="4" t="e">
        <f>VLOOKUP($B225,[1]codes!$B$2:$J$243,2,FALSE)</f>
        <v>#N/A</v>
      </c>
      <c r="D225" s="4" t="e">
        <f>VLOOKUP($B225,[1]codes!$B$2:$J$243,3,FALSE)</f>
        <v>#N/A</v>
      </c>
      <c r="E225" s="4" t="e">
        <f>VLOOKUP($B225,[1]codes!$B$2:$J$243,4,FALSE)</f>
        <v>#N/A</v>
      </c>
      <c r="F225" s="4" t="e">
        <f>VLOOKUP($B225,[1]codes!$B$2:$J$243,5,FALSE)</f>
        <v>#N/A</v>
      </c>
      <c r="G225" s="4" t="e">
        <f>VLOOKUP($B225,[1]codes!$B$2:$J$243,6,FALSE)</f>
        <v>#N/A</v>
      </c>
      <c r="H225" s="4" t="e">
        <f>VLOOKUP($B225,[1]codes!$B$2:$J$243,7,FALSE)</f>
        <v>#N/A</v>
      </c>
      <c r="I225" s="4" t="e">
        <f>VLOOKUP($B225,[1]codes!$B$2:$J$243,8,FALSE)</f>
        <v>#N/A</v>
      </c>
      <c r="J225" s="4" t="e">
        <f>VLOOKUP($B225,[1]codes!$B$2:$J$243,9,FALSE)</f>
        <v>#N/A</v>
      </c>
      <c r="K225" s="4" t="e">
        <f>VLOOKUP($B225,[1]Tabelle1!$B$1:$N$267,6,FALSE)</f>
        <v>#N/A</v>
      </c>
      <c r="L225" s="4" t="e">
        <f>VLOOKUP($B225,[1]Tabelle1!$B$1:$N$267,7,FALSE)</f>
        <v>#N/A</v>
      </c>
      <c r="M225" s="4" t="e">
        <f>VLOOKUP($B225,[1]Tabelle1!$B$1:$N$267,8,FALSE)</f>
        <v>#N/A</v>
      </c>
    </row>
    <row r="226" spans="1:13" x14ac:dyDescent="0.2">
      <c r="A226" s="4" t="s">
        <v>630</v>
      </c>
      <c r="B226" s="4" t="s">
        <v>631</v>
      </c>
      <c r="C226" s="4" t="e">
        <f>VLOOKUP($B226,[1]codes!$B$2:$J$243,2,FALSE)</f>
        <v>#N/A</v>
      </c>
      <c r="D226" s="4" t="e">
        <f>VLOOKUP($B226,[1]codes!$B$2:$J$243,3,FALSE)</f>
        <v>#N/A</v>
      </c>
      <c r="E226" s="4" t="e">
        <f>VLOOKUP($B226,[1]codes!$B$2:$J$243,4,FALSE)</f>
        <v>#N/A</v>
      </c>
      <c r="F226" s="4" t="e">
        <f>VLOOKUP($B226,[1]codes!$B$2:$J$243,5,FALSE)</f>
        <v>#N/A</v>
      </c>
      <c r="G226" s="4" t="e">
        <f>VLOOKUP($B226,[1]codes!$B$2:$J$243,6,FALSE)</f>
        <v>#N/A</v>
      </c>
      <c r="H226" s="4" t="e">
        <f>VLOOKUP($B226,[1]codes!$B$2:$J$243,7,FALSE)</f>
        <v>#N/A</v>
      </c>
      <c r="I226" s="4" t="e">
        <f>VLOOKUP($B226,[1]codes!$B$2:$J$243,8,FALSE)</f>
        <v>#N/A</v>
      </c>
      <c r="J226" s="4" t="e">
        <f>VLOOKUP($B226,[1]codes!$B$2:$J$243,9,FALSE)</f>
        <v>#N/A</v>
      </c>
      <c r="K226" s="4" t="e">
        <f>VLOOKUP($B226,[1]Tabelle1!$B$1:$N$267,6,FALSE)</f>
        <v>#N/A</v>
      </c>
      <c r="L226" s="4" t="e">
        <f>VLOOKUP($B226,[1]Tabelle1!$B$1:$N$267,7,FALSE)</f>
        <v>#N/A</v>
      </c>
      <c r="M226" s="4" t="e">
        <f>VLOOKUP($B226,[1]Tabelle1!$B$1:$N$267,8,FALSE)</f>
        <v>#N/A</v>
      </c>
    </row>
    <row r="227" spans="1:13" x14ac:dyDescent="0.2">
      <c r="A227" s="4" t="s">
        <v>632</v>
      </c>
      <c r="B227" s="4" t="s">
        <v>633</v>
      </c>
      <c r="C227" s="4" t="e">
        <f>VLOOKUP($B227,[1]codes!$B$2:$J$243,2,FALSE)</f>
        <v>#N/A</v>
      </c>
      <c r="D227" s="4" t="e">
        <f>VLOOKUP($B227,[1]codes!$B$2:$J$243,3,FALSE)</f>
        <v>#N/A</v>
      </c>
      <c r="E227" s="4" t="e">
        <f>VLOOKUP($B227,[1]codes!$B$2:$J$243,4,FALSE)</f>
        <v>#N/A</v>
      </c>
      <c r="F227" s="4" t="e">
        <f>VLOOKUP($B227,[1]codes!$B$2:$J$243,5,FALSE)</f>
        <v>#N/A</v>
      </c>
      <c r="G227" s="4" t="e">
        <f>VLOOKUP($B227,[1]codes!$B$2:$J$243,6,FALSE)</f>
        <v>#N/A</v>
      </c>
      <c r="H227" s="4" t="e">
        <f>VLOOKUP($B227,[1]codes!$B$2:$J$243,7,FALSE)</f>
        <v>#N/A</v>
      </c>
      <c r="I227" s="4" t="e">
        <f>VLOOKUP($B227,[1]codes!$B$2:$J$243,8,FALSE)</f>
        <v>#N/A</v>
      </c>
      <c r="J227" s="4" t="e">
        <f>VLOOKUP($B227,[1]codes!$B$2:$J$243,9,FALSE)</f>
        <v>#N/A</v>
      </c>
      <c r="K227" s="4" t="e">
        <f>VLOOKUP($B227,[1]Tabelle1!$B$1:$N$267,6,FALSE)</f>
        <v>#N/A</v>
      </c>
      <c r="L227" s="4" t="e">
        <f>VLOOKUP($B227,[1]Tabelle1!$B$1:$N$267,7,FALSE)</f>
        <v>#N/A</v>
      </c>
      <c r="M227" s="4" t="e">
        <f>VLOOKUP($B227,[1]Tabelle1!$B$1:$N$267,8,FALSE)</f>
        <v>#N/A</v>
      </c>
    </row>
    <row r="228" spans="1:13" x14ac:dyDescent="0.2">
      <c r="A228" s="4" t="s">
        <v>634</v>
      </c>
      <c r="B228" s="4" t="s">
        <v>635</v>
      </c>
      <c r="C228" s="4">
        <f>VLOOKUP($B228,[1]codes!$B$2:$J$243,2,FALSE)</f>
        <v>223</v>
      </c>
      <c r="D228" s="4" t="str">
        <f>VLOOKUP($B228,[1]codes!$B$2:$J$243,3,FALSE)</f>
        <v>.</v>
      </c>
      <c r="E228" s="4">
        <f>VLOOKUP($B228,[1]codes!$B$2:$J$243,4,FALSE)</f>
        <v>705</v>
      </c>
      <c r="F228" s="4">
        <f>VLOOKUP($B228,[1]codes!$B$2:$J$243,5,FALSE)</f>
        <v>223</v>
      </c>
      <c r="G228" s="4">
        <f>VLOOKUP($B228,[1]codes!$B$2:$J$243,6,FALSE)</f>
        <v>438</v>
      </c>
      <c r="H228" s="4">
        <f>VLOOKUP($B228,[1]codes!$B$2:$J$243,7,FALSE)</f>
        <v>150</v>
      </c>
      <c r="I228" s="4">
        <f>VLOOKUP($B228,[1]codes!$B$2:$J$243,8,FALSE)</f>
        <v>155</v>
      </c>
      <c r="J228" s="4" t="str">
        <f>VLOOKUP($B228,[1]codes!$B$2:$J$243,9,FALSE)</f>
        <v>.</v>
      </c>
      <c r="K228" s="4" t="str">
        <f>VLOOKUP($B228,[1]Tabelle1!$B$1:$N$267,6,FALSE)</f>
        <v>Western Europe</v>
      </c>
      <c r="L228" s="4">
        <f>VLOOKUP($B228,[1]Tabelle1!$B$1:$N$267,7,FALSE)</f>
        <v>150</v>
      </c>
      <c r="M228" s="4" t="str">
        <f>VLOOKUP($B228,[1]Tabelle1!$B$1:$N$267,8,FALSE)</f>
        <v>Europe</v>
      </c>
    </row>
    <row r="229" spans="1:13" x14ac:dyDescent="0.2">
      <c r="A229" s="4" t="s">
        <v>636</v>
      </c>
      <c r="B229" s="4" t="s">
        <v>637</v>
      </c>
      <c r="C229" s="4">
        <f>VLOOKUP($B229,[1]codes!$B$2:$J$243,2,FALSE)</f>
        <v>780</v>
      </c>
      <c r="D229" s="4" t="str">
        <f>VLOOKUP($B229,[1]codes!$B$2:$J$243,3,FALSE)</f>
        <v>SRI</v>
      </c>
      <c r="E229" s="4">
        <f>VLOOKUP($B229,[1]codes!$B$2:$J$243,4,FALSE)</f>
        <v>200</v>
      </c>
      <c r="F229" s="4">
        <f>VLOOKUP($B229,[1]codes!$B$2:$J$243,5,FALSE)</f>
        <v>780</v>
      </c>
      <c r="G229" s="4">
        <f>VLOOKUP($B229,[1]codes!$B$2:$J$243,6,FALSE)</f>
        <v>144</v>
      </c>
      <c r="H229" s="4">
        <f>VLOOKUP($B229,[1]codes!$B$2:$J$243,7,FALSE)</f>
        <v>142</v>
      </c>
      <c r="I229" s="4">
        <f>VLOOKUP($B229,[1]codes!$B$2:$J$243,8,FALSE)</f>
        <v>62</v>
      </c>
      <c r="J229" s="4" t="str">
        <f>VLOOKUP($B229,[1]codes!$B$2:$J$243,9,FALSE)</f>
        <v>.</v>
      </c>
      <c r="K229" s="4" t="str">
        <f>VLOOKUP($B229,[1]Tabelle1!$B$1:$N$267,6,FALSE)</f>
        <v>Southern Asia</v>
      </c>
      <c r="L229" s="4">
        <f>VLOOKUP($B229,[1]Tabelle1!$B$1:$N$267,7,FALSE)</f>
        <v>142</v>
      </c>
      <c r="M229" s="4" t="str">
        <f>VLOOKUP($B229,[1]Tabelle1!$B$1:$N$267,8,FALSE)</f>
        <v>Asia</v>
      </c>
    </row>
    <row r="230" spans="1:13" x14ac:dyDescent="0.2">
      <c r="A230" s="4" t="s">
        <v>638</v>
      </c>
      <c r="B230" s="4" t="s">
        <v>637</v>
      </c>
      <c r="C230" s="4">
        <f>VLOOKUP($B230,[1]codes!$B$2:$J$243,2,FALSE)</f>
        <v>780</v>
      </c>
      <c r="D230" s="4" t="str">
        <f>VLOOKUP($B230,[1]codes!$B$2:$J$243,3,FALSE)</f>
        <v>SRI</v>
      </c>
      <c r="E230" s="4">
        <f>VLOOKUP($B230,[1]codes!$B$2:$J$243,4,FALSE)</f>
        <v>200</v>
      </c>
      <c r="F230" s="4">
        <f>VLOOKUP($B230,[1]codes!$B$2:$J$243,5,FALSE)</f>
        <v>780</v>
      </c>
      <c r="G230" s="4">
        <f>VLOOKUP($B230,[1]codes!$B$2:$J$243,6,FALSE)</f>
        <v>144</v>
      </c>
      <c r="H230" s="4">
        <f>VLOOKUP($B230,[1]codes!$B$2:$J$243,7,FALSE)</f>
        <v>142</v>
      </c>
      <c r="I230" s="4">
        <f>VLOOKUP($B230,[1]codes!$B$2:$J$243,8,FALSE)</f>
        <v>62</v>
      </c>
      <c r="J230" s="4" t="str">
        <f>VLOOKUP($B230,[1]codes!$B$2:$J$243,9,FALSE)</f>
        <v>.</v>
      </c>
      <c r="K230" s="4" t="str">
        <f>VLOOKUP($B230,[1]Tabelle1!$B$1:$N$267,6,FALSE)</f>
        <v>Southern Asia</v>
      </c>
      <c r="L230" s="4">
        <f>VLOOKUP($B230,[1]Tabelle1!$B$1:$N$267,7,FALSE)</f>
        <v>142</v>
      </c>
      <c r="M230" s="4" t="str">
        <f>VLOOKUP($B230,[1]Tabelle1!$B$1:$N$267,8,FALSE)</f>
        <v>Asia</v>
      </c>
    </row>
    <row r="231" spans="1:13" x14ac:dyDescent="0.2">
      <c r="A231" s="4" t="s">
        <v>639</v>
      </c>
      <c r="B231" s="4" t="s">
        <v>637</v>
      </c>
      <c r="C231" s="4">
        <f>VLOOKUP($B231,[1]codes!$B$2:$J$243,2,FALSE)</f>
        <v>780</v>
      </c>
      <c r="D231" s="4" t="str">
        <f>VLOOKUP($B231,[1]codes!$B$2:$J$243,3,FALSE)</f>
        <v>SRI</v>
      </c>
      <c r="E231" s="4">
        <f>VLOOKUP($B231,[1]codes!$B$2:$J$243,4,FALSE)</f>
        <v>200</v>
      </c>
      <c r="F231" s="4">
        <f>VLOOKUP($B231,[1]codes!$B$2:$J$243,5,FALSE)</f>
        <v>780</v>
      </c>
      <c r="G231" s="4">
        <f>VLOOKUP($B231,[1]codes!$B$2:$J$243,6,FALSE)</f>
        <v>144</v>
      </c>
      <c r="H231" s="4">
        <f>VLOOKUP($B231,[1]codes!$B$2:$J$243,7,FALSE)</f>
        <v>142</v>
      </c>
      <c r="I231" s="4">
        <f>VLOOKUP($B231,[1]codes!$B$2:$J$243,8,FALSE)</f>
        <v>62</v>
      </c>
      <c r="J231" s="4" t="str">
        <f>VLOOKUP($B231,[1]codes!$B$2:$J$243,9,FALSE)</f>
        <v>.</v>
      </c>
      <c r="K231" s="4" t="str">
        <f>VLOOKUP($B231,[1]Tabelle1!$B$1:$N$267,6,FALSE)</f>
        <v>Southern Asia</v>
      </c>
      <c r="L231" s="4">
        <f>VLOOKUP($B231,[1]Tabelle1!$B$1:$N$267,7,FALSE)</f>
        <v>142</v>
      </c>
      <c r="M231" s="4" t="str">
        <f>VLOOKUP($B231,[1]Tabelle1!$B$1:$N$267,8,FALSE)</f>
        <v>Asia</v>
      </c>
    </row>
    <row r="232" spans="1:13" x14ac:dyDescent="0.2">
      <c r="A232" s="4" t="s">
        <v>640</v>
      </c>
      <c r="B232" s="4" t="s">
        <v>641</v>
      </c>
      <c r="C232" s="4" t="e">
        <f>VLOOKUP($B232,[1]codes!$B$2:$J$243,2,FALSE)</f>
        <v>#N/A</v>
      </c>
      <c r="D232" s="4" t="e">
        <f>VLOOKUP($B232,[1]codes!$B$2:$J$243,3,FALSE)</f>
        <v>#N/A</v>
      </c>
      <c r="E232" s="4" t="e">
        <f>VLOOKUP($B232,[1]codes!$B$2:$J$243,4,FALSE)</f>
        <v>#N/A</v>
      </c>
      <c r="F232" s="4" t="e">
        <f>VLOOKUP($B232,[1]codes!$B$2:$J$243,5,FALSE)</f>
        <v>#N/A</v>
      </c>
      <c r="G232" s="4" t="e">
        <f>VLOOKUP($B232,[1]codes!$B$2:$J$243,6,FALSE)</f>
        <v>#N/A</v>
      </c>
      <c r="H232" s="4" t="e">
        <f>VLOOKUP($B232,[1]codes!$B$2:$J$243,7,FALSE)</f>
        <v>#N/A</v>
      </c>
      <c r="I232" s="4" t="e">
        <f>VLOOKUP($B232,[1]codes!$B$2:$J$243,8,FALSE)</f>
        <v>#N/A</v>
      </c>
      <c r="J232" s="4" t="e">
        <f>VLOOKUP($B232,[1]codes!$B$2:$J$243,9,FALSE)</f>
        <v>#N/A</v>
      </c>
      <c r="K232" s="4" t="e">
        <f>VLOOKUP($B232,[1]Tabelle1!$B$1:$N$267,6,FALSE)</f>
        <v>#N/A</v>
      </c>
      <c r="L232" s="4" t="e">
        <f>VLOOKUP($B232,[1]Tabelle1!$B$1:$N$267,7,FALSE)</f>
        <v>#N/A</v>
      </c>
      <c r="M232" s="4" t="e">
        <f>VLOOKUP($B232,[1]Tabelle1!$B$1:$N$267,8,FALSE)</f>
        <v>#N/A</v>
      </c>
    </row>
    <row r="233" spans="1:13" x14ac:dyDescent="0.2">
      <c r="A233" s="4" t="s">
        <v>642</v>
      </c>
      <c r="B233" s="4" t="s">
        <v>643</v>
      </c>
      <c r="C233" s="4" t="e">
        <f>VLOOKUP($B233,[1]codes!$B$2:$J$243,2,FALSE)</f>
        <v>#N/A</v>
      </c>
      <c r="D233" s="4" t="e">
        <f>VLOOKUP($B233,[1]codes!$B$2:$J$243,3,FALSE)</f>
        <v>#N/A</v>
      </c>
      <c r="E233" s="4" t="e">
        <f>VLOOKUP($B233,[1]codes!$B$2:$J$243,4,FALSE)</f>
        <v>#N/A</v>
      </c>
      <c r="F233" s="4" t="e">
        <f>VLOOKUP($B233,[1]codes!$B$2:$J$243,5,FALSE)</f>
        <v>#N/A</v>
      </c>
      <c r="G233" s="4" t="e">
        <f>VLOOKUP($B233,[1]codes!$B$2:$J$243,6,FALSE)</f>
        <v>#N/A</v>
      </c>
      <c r="H233" s="4" t="e">
        <f>VLOOKUP($B233,[1]codes!$B$2:$J$243,7,FALSE)</f>
        <v>#N/A</v>
      </c>
      <c r="I233" s="4" t="e">
        <f>VLOOKUP($B233,[1]codes!$B$2:$J$243,8,FALSE)</f>
        <v>#N/A</v>
      </c>
      <c r="J233" s="4" t="e">
        <f>VLOOKUP($B233,[1]codes!$B$2:$J$243,9,FALSE)</f>
        <v>#N/A</v>
      </c>
      <c r="K233" s="4" t="e">
        <f>VLOOKUP($B233,[1]Tabelle1!$B$1:$N$267,6,FALSE)</f>
        <v>#N/A</v>
      </c>
      <c r="L233" s="4" t="e">
        <f>VLOOKUP($B233,[1]Tabelle1!$B$1:$N$267,7,FALSE)</f>
        <v>#N/A</v>
      </c>
      <c r="M233" s="4" t="e">
        <f>VLOOKUP($B233,[1]Tabelle1!$B$1:$N$267,8,FALSE)</f>
        <v>#N/A</v>
      </c>
    </row>
    <row r="234" spans="1:13" x14ac:dyDescent="0.2">
      <c r="A234" s="4" t="s">
        <v>644</v>
      </c>
      <c r="B234" s="4" t="s">
        <v>645</v>
      </c>
      <c r="C234" s="4">
        <f>VLOOKUP($B234,[1]codes!$B$2:$J$243,2,FALSE)</f>
        <v>570</v>
      </c>
      <c r="D234" s="4" t="str">
        <f>VLOOKUP($B234,[1]codes!$B$2:$J$243,3,FALSE)</f>
        <v>LES</v>
      </c>
      <c r="E234" s="4">
        <f>VLOOKUP($B234,[1]codes!$B$2:$J$243,4,FALSE)</f>
        <v>680</v>
      </c>
      <c r="F234" s="4">
        <f>VLOOKUP($B234,[1]codes!$B$2:$J$243,5,FALSE)</f>
        <v>570</v>
      </c>
      <c r="G234" s="4">
        <f>VLOOKUP($B234,[1]codes!$B$2:$J$243,6,FALSE)</f>
        <v>426</v>
      </c>
      <c r="H234" s="4">
        <f>VLOOKUP($B234,[1]codes!$B$2:$J$243,7,FALSE)</f>
        <v>2</v>
      </c>
      <c r="I234" s="4">
        <f>VLOOKUP($B234,[1]codes!$B$2:$J$243,8,FALSE)</f>
        <v>18</v>
      </c>
      <c r="J234" s="4" t="str">
        <f>VLOOKUP($B234,[1]codes!$B$2:$J$243,9,FALSE)</f>
        <v>.</v>
      </c>
      <c r="K234" s="4" t="str">
        <f>VLOOKUP($B234,[1]Tabelle1!$B$1:$N$267,6,FALSE)</f>
        <v>Southern Africa</v>
      </c>
      <c r="L234" s="4">
        <f>VLOOKUP($B234,[1]Tabelle1!$B$1:$N$267,7,FALSE)</f>
        <v>2</v>
      </c>
      <c r="M234" s="4" t="str">
        <f>VLOOKUP($B234,[1]Tabelle1!$B$1:$N$267,8,FALSE)</f>
        <v>Africa</v>
      </c>
    </row>
    <row r="235" spans="1:13" x14ac:dyDescent="0.2">
      <c r="A235" s="4" t="s">
        <v>272</v>
      </c>
      <c r="B235" s="4" t="s">
        <v>646</v>
      </c>
      <c r="C235" s="4">
        <f>VLOOKUP($B235,[1]codes!$B$2:$J$243,2,FALSE)</f>
        <v>368</v>
      </c>
      <c r="D235" s="4" t="str">
        <f>VLOOKUP($B235,[1]codes!$B$2:$J$243,3,FALSE)</f>
        <v>LIT</v>
      </c>
      <c r="E235" s="4">
        <f>VLOOKUP($B235,[1]codes!$B$2:$J$243,4,FALSE)</f>
        <v>710</v>
      </c>
      <c r="F235" s="4">
        <f>VLOOKUP($B235,[1]codes!$B$2:$J$243,5,FALSE)</f>
        <v>368</v>
      </c>
      <c r="G235" s="4">
        <f>VLOOKUP($B235,[1]codes!$B$2:$J$243,6,FALSE)</f>
        <v>440</v>
      </c>
      <c r="H235" s="4">
        <f>VLOOKUP($B235,[1]codes!$B$2:$J$243,7,FALSE)</f>
        <v>150</v>
      </c>
      <c r="I235" s="4">
        <f>VLOOKUP($B235,[1]codes!$B$2:$J$243,8,FALSE)</f>
        <v>154</v>
      </c>
      <c r="J235" s="4" t="str">
        <f>VLOOKUP($B235,[1]codes!$B$2:$J$243,9,FALSE)</f>
        <v>.</v>
      </c>
      <c r="K235" s="4" t="str">
        <f>VLOOKUP($B235,[1]Tabelle1!$B$1:$N$267,6,FALSE)</f>
        <v>Northern Europe</v>
      </c>
      <c r="L235" s="4">
        <f>VLOOKUP($B235,[1]Tabelle1!$B$1:$N$267,7,FALSE)</f>
        <v>150</v>
      </c>
      <c r="M235" s="4" t="str">
        <f>VLOOKUP($B235,[1]Tabelle1!$B$1:$N$267,8,FALSE)</f>
        <v>Europe</v>
      </c>
    </row>
    <row r="236" spans="1:13" x14ac:dyDescent="0.2">
      <c r="A236" s="4" t="s">
        <v>256</v>
      </c>
      <c r="B236" s="4" t="s">
        <v>647</v>
      </c>
      <c r="C236" s="4">
        <f>VLOOKUP($B236,[1]codes!$B$2:$J$243,2,FALSE)</f>
        <v>212</v>
      </c>
      <c r="D236" s="4" t="str">
        <f>VLOOKUP($B236,[1]codes!$B$2:$J$243,3,FALSE)</f>
        <v>LUX</v>
      </c>
      <c r="E236" s="4">
        <f>VLOOKUP($B236,[1]codes!$B$2:$J$243,4,FALSE)</f>
        <v>720</v>
      </c>
      <c r="F236" s="4">
        <f>VLOOKUP($B236,[1]codes!$B$2:$J$243,5,FALSE)</f>
        <v>212</v>
      </c>
      <c r="G236" s="4">
        <f>VLOOKUP($B236,[1]codes!$B$2:$J$243,6,FALSE)</f>
        <v>442</v>
      </c>
      <c r="H236" s="4">
        <f>VLOOKUP($B236,[1]codes!$B$2:$J$243,7,FALSE)</f>
        <v>150</v>
      </c>
      <c r="I236" s="4">
        <f>VLOOKUP($B236,[1]codes!$B$2:$J$243,8,FALSE)</f>
        <v>155</v>
      </c>
      <c r="J236" s="4" t="str">
        <f>VLOOKUP($B236,[1]codes!$B$2:$J$243,9,FALSE)</f>
        <v>.</v>
      </c>
      <c r="K236" s="4" t="str">
        <f>VLOOKUP($B236,[1]Tabelle1!$B$1:$N$267,6,FALSE)</f>
        <v>Western Europe</v>
      </c>
      <c r="L236" s="4">
        <f>VLOOKUP($B236,[1]Tabelle1!$B$1:$N$267,7,FALSE)</f>
        <v>150</v>
      </c>
      <c r="M236" s="4" t="str">
        <f>VLOOKUP($B236,[1]Tabelle1!$B$1:$N$267,8,FALSE)</f>
        <v>Europe</v>
      </c>
    </row>
    <row r="237" spans="1:13" x14ac:dyDescent="0.2">
      <c r="A237" s="4" t="s">
        <v>273</v>
      </c>
      <c r="B237" s="4" t="s">
        <v>648</v>
      </c>
      <c r="C237" s="4">
        <f>VLOOKUP($B237,[1]codes!$B$2:$J$243,2,FALSE)</f>
        <v>367</v>
      </c>
      <c r="D237" s="4" t="str">
        <f>VLOOKUP($B237,[1]codes!$B$2:$J$243,3,FALSE)</f>
        <v>LAT</v>
      </c>
      <c r="E237" s="4">
        <f>VLOOKUP($B237,[1]codes!$B$2:$J$243,4,FALSE)</f>
        <v>660</v>
      </c>
      <c r="F237" s="4">
        <f>VLOOKUP($B237,[1]codes!$B$2:$J$243,5,FALSE)</f>
        <v>367</v>
      </c>
      <c r="G237" s="4">
        <f>VLOOKUP($B237,[1]codes!$B$2:$J$243,6,FALSE)</f>
        <v>428</v>
      </c>
      <c r="H237" s="4">
        <f>VLOOKUP($B237,[1]codes!$B$2:$J$243,7,FALSE)</f>
        <v>150</v>
      </c>
      <c r="I237" s="4">
        <f>VLOOKUP($B237,[1]codes!$B$2:$J$243,8,FALSE)</f>
        <v>154</v>
      </c>
      <c r="J237" s="4" t="str">
        <f>VLOOKUP($B237,[1]codes!$B$2:$J$243,9,FALSE)</f>
        <v>.</v>
      </c>
      <c r="K237" s="4" t="str">
        <f>VLOOKUP($B237,[1]Tabelle1!$B$1:$N$267,6,FALSE)</f>
        <v>Northern Europe</v>
      </c>
      <c r="L237" s="4">
        <f>VLOOKUP($B237,[1]Tabelle1!$B$1:$N$267,7,FALSE)</f>
        <v>150</v>
      </c>
      <c r="M237" s="4" t="str">
        <f>VLOOKUP($B237,[1]Tabelle1!$B$1:$N$267,8,FALSE)</f>
        <v>Europe</v>
      </c>
    </row>
    <row r="238" spans="1:13" x14ac:dyDescent="0.2">
      <c r="A238" s="4" t="s">
        <v>649</v>
      </c>
      <c r="B238" s="4" t="s">
        <v>650</v>
      </c>
      <c r="C238" s="4" t="str">
        <f>VLOOKUP($B238,[1]codes!$B$2:$J$243,2,FALSE)</f>
        <v>.</v>
      </c>
      <c r="D238" s="4" t="str">
        <f>VLOOKUP($B238,[1]codes!$B$2:$J$243,3,FALSE)</f>
        <v>.</v>
      </c>
      <c r="E238" s="4" t="str">
        <f>VLOOKUP($B238,[1]codes!$B$2:$J$243,4,FALSE)</f>
        <v>.</v>
      </c>
      <c r="F238" s="4" t="str">
        <f>VLOOKUP($B238,[1]codes!$B$2:$J$243,5,FALSE)</f>
        <v>.</v>
      </c>
      <c r="G238" s="4" t="str">
        <f>VLOOKUP($B238,[1]codes!$B$2:$J$243,6,FALSE)</f>
        <v>.</v>
      </c>
      <c r="H238" s="4" t="str">
        <f>VLOOKUP($B238,[1]codes!$B$2:$J$243,7,FALSE)</f>
        <v>.</v>
      </c>
      <c r="I238" s="4" t="str">
        <f>VLOOKUP($B238,[1]codes!$B$2:$J$243,8,FALSE)</f>
        <v>.</v>
      </c>
      <c r="J238" s="4" t="str">
        <f>VLOOKUP($B238,[1]codes!$B$2:$J$243,9,FALSE)</f>
        <v>.</v>
      </c>
      <c r="K238" s="4" t="str">
        <f>VLOOKUP($B238,[1]Tabelle1!$B$1:$N$267,6,FALSE)</f>
        <v>Eastern Asia</v>
      </c>
      <c r="L238" s="4">
        <f>VLOOKUP($B238,[1]Tabelle1!$B$1:$N$267,7,FALSE)</f>
        <v>142</v>
      </c>
      <c r="M238" s="4" t="str">
        <f>VLOOKUP($B238,[1]Tabelle1!$B$1:$N$267,8,FALSE)</f>
        <v>Asia</v>
      </c>
    </row>
    <row r="239" spans="1:13" x14ac:dyDescent="0.2">
      <c r="A239" s="4" t="s">
        <v>651</v>
      </c>
      <c r="B239" s="4" t="s">
        <v>650</v>
      </c>
      <c r="C239" s="4" t="str">
        <f>VLOOKUP($B239,[1]codes!$B$2:$J$243,2,FALSE)</f>
        <v>.</v>
      </c>
      <c r="D239" s="4" t="str">
        <f>VLOOKUP($B239,[1]codes!$B$2:$J$243,3,FALSE)</f>
        <v>.</v>
      </c>
      <c r="E239" s="4" t="str">
        <f>VLOOKUP($B239,[1]codes!$B$2:$J$243,4,FALSE)</f>
        <v>.</v>
      </c>
      <c r="F239" s="4" t="str">
        <f>VLOOKUP($B239,[1]codes!$B$2:$J$243,5,FALSE)</f>
        <v>.</v>
      </c>
      <c r="G239" s="4" t="str">
        <f>VLOOKUP($B239,[1]codes!$B$2:$J$243,6,FALSE)</f>
        <v>.</v>
      </c>
      <c r="H239" s="4" t="str">
        <f>VLOOKUP($B239,[1]codes!$B$2:$J$243,7,FALSE)</f>
        <v>.</v>
      </c>
      <c r="I239" s="4" t="str">
        <f>VLOOKUP($B239,[1]codes!$B$2:$J$243,8,FALSE)</f>
        <v>.</v>
      </c>
      <c r="J239" s="4" t="str">
        <f>VLOOKUP($B239,[1]codes!$B$2:$J$243,9,FALSE)</f>
        <v>.</v>
      </c>
      <c r="K239" s="4" t="str">
        <f>VLOOKUP($B239,[1]Tabelle1!$B$1:$N$267,6,FALSE)</f>
        <v>Eastern Asia</v>
      </c>
      <c r="L239" s="4">
        <f>VLOOKUP($B239,[1]Tabelle1!$B$1:$N$267,7,FALSE)</f>
        <v>142</v>
      </c>
      <c r="M239" s="4" t="str">
        <f>VLOOKUP($B239,[1]Tabelle1!$B$1:$N$267,8,FALSE)</f>
        <v>Asia</v>
      </c>
    </row>
    <row r="240" spans="1:13" x14ac:dyDescent="0.2">
      <c r="A240" s="4" t="s">
        <v>652</v>
      </c>
      <c r="B240" s="4" t="s">
        <v>653</v>
      </c>
      <c r="C240" s="4">
        <f>VLOOKUP($B240,[1]codes!$B$2:$J$243,2,FALSE)</f>
        <v>600</v>
      </c>
      <c r="D240" s="4" t="str">
        <f>VLOOKUP($B240,[1]codes!$B$2:$J$243,3,FALSE)</f>
        <v>MOR</v>
      </c>
      <c r="E240" s="4">
        <f>VLOOKUP($B240,[1]codes!$B$2:$J$243,4,FALSE)</f>
        <v>830</v>
      </c>
      <c r="F240" s="4">
        <f>VLOOKUP($B240,[1]codes!$B$2:$J$243,5,FALSE)</f>
        <v>600</v>
      </c>
      <c r="G240" s="4">
        <f>VLOOKUP($B240,[1]codes!$B$2:$J$243,6,FALSE)</f>
        <v>504</v>
      </c>
      <c r="H240" s="4">
        <f>VLOOKUP($B240,[1]codes!$B$2:$J$243,7,FALSE)</f>
        <v>2</v>
      </c>
      <c r="I240" s="4">
        <f>VLOOKUP($B240,[1]codes!$B$2:$J$243,8,FALSE)</f>
        <v>15</v>
      </c>
      <c r="J240" s="4" t="str">
        <f>VLOOKUP($B240,[1]codes!$B$2:$J$243,9,FALSE)</f>
        <v>MAR</v>
      </c>
      <c r="K240" s="4" t="str">
        <f>VLOOKUP($B240,[1]Tabelle1!$B$1:$N$267,6,FALSE)</f>
        <v>Northern Africa</v>
      </c>
      <c r="L240" s="4">
        <f>VLOOKUP($B240,[1]Tabelle1!$B$1:$N$267,7,FALSE)</f>
        <v>2</v>
      </c>
      <c r="M240" s="4" t="str">
        <f>VLOOKUP($B240,[1]Tabelle1!$B$1:$N$267,8,FALSE)</f>
        <v>Africa</v>
      </c>
    </row>
    <row r="241" spans="1:13" x14ac:dyDescent="0.2">
      <c r="A241" s="4" t="s">
        <v>654</v>
      </c>
      <c r="B241" s="4" t="s">
        <v>655</v>
      </c>
      <c r="C241" s="4">
        <f>VLOOKUP($B241,[1]codes!$B$2:$J$243,2,FALSE)</f>
        <v>221</v>
      </c>
      <c r="D241" s="4" t="str">
        <f>VLOOKUP($B241,[1]codes!$B$2:$J$243,3,FALSE)</f>
        <v>.</v>
      </c>
      <c r="E241" s="4">
        <f>VLOOKUP($B241,[1]codes!$B$2:$J$243,4,FALSE)</f>
        <v>815</v>
      </c>
      <c r="F241" s="4">
        <f>VLOOKUP($B241,[1]codes!$B$2:$J$243,5,FALSE)</f>
        <v>221</v>
      </c>
      <c r="G241" s="4">
        <f>VLOOKUP($B241,[1]codes!$B$2:$J$243,6,FALSE)</f>
        <v>492</v>
      </c>
      <c r="H241" s="4">
        <f>VLOOKUP($B241,[1]codes!$B$2:$J$243,7,FALSE)</f>
        <v>150</v>
      </c>
      <c r="I241" s="4">
        <f>VLOOKUP($B241,[1]codes!$B$2:$J$243,8,FALSE)</f>
        <v>155</v>
      </c>
      <c r="J241" s="4" t="str">
        <f>VLOOKUP($B241,[1]codes!$B$2:$J$243,9,FALSE)</f>
        <v>.</v>
      </c>
      <c r="K241" s="4" t="str">
        <f>VLOOKUP($B241,[1]Tabelle1!$B$1:$N$267,6,FALSE)</f>
        <v>Western Europe</v>
      </c>
      <c r="L241" s="4">
        <f>VLOOKUP($B241,[1]Tabelle1!$B$1:$N$267,7,FALSE)</f>
        <v>150</v>
      </c>
      <c r="M241" s="4" t="str">
        <f>VLOOKUP($B241,[1]Tabelle1!$B$1:$N$267,8,FALSE)</f>
        <v>Europe</v>
      </c>
    </row>
    <row r="242" spans="1:13" x14ac:dyDescent="0.2">
      <c r="A242" s="4" t="s">
        <v>656</v>
      </c>
      <c r="B242" s="4" t="s">
        <v>657</v>
      </c>
      <c r="C242" s="4">
        <f>VLOOKUP($B242,[1]codes!$B$2:$J$243,2,FALSE)</f>
        <v>359</v>
      </c>
      <c r="D242" s="4" t="str">
        <f>VLOOKUP($B242,[1]codes!$B$2:$J$243,3,FALSE)</f>
        <v>MLD</v>
      </c>
      <c r="E242" s="4">
        <f>VLOOKUP($B242,[1]codes!$B$2:$J$243,4,FALSE)</f>
        <v>813</v>
      </c>
      <c r="F242" s="4">
        <f>VLOOKUP($B242,[1]codes!$B$2:$J$243,5,FALSE)</f>
        <v>359</v>
      </c>
      <c r="G242" s="4">
        <f>VLOOKUP($B242,[1]codes!$B$2:$J$243,6,FALSE)</f>
        <v>498</v>
      </c>
      <c r="H242" s="4">
        <f>VLOOKUP($B242,[1]codes!$B$2:$J$243,7,FALSE)</f>
        <v>150</v>
      </c>
      <c r="I242" s="4">
        <f>VLOOKUP($B242,[1]codes!$B$2:$J$243,8,FALSE)</f>
        <v>151</v>
      </c>
      <c r="J242" s="4" t="str">
        <f>VLOOKUP($B242,[1]codes!$B$2:$J$243,9,FALSE)</f>
        <v>.</v>
      </c>
      <c r="K242" s="4" t="str">
        <f>VLOOKUP($B242,[1]Tabelle1!$B$1:$N$267,6,FALSE)</f>
        <v>Eastern Europe</v>
      </c>
      <c r="L242" s="4">
        <f>VLOOKUP($B242,[1]Tabelle1!$B$1:$N$267,7,FALSE)</f>
        <v>150</v>
      </c>
      <c r="M242" s="4" t="str">
        <f>VLOOKUP($B242,[1]Tabelle1!$B$1:$N$267,8,FALSE)</f>
        <v>Europe</v>
      </c>
    </row>
    <row r="243" spans="1:13" x14ac:dyDescent="0.2">
      <c r="A243" s="4" t="s">
        <v>658</v>
      </c>
      <c r="B243" s="4" t="s">
        <v>657</v>
      </c>
      <c r="C243" s="4">
        <f>VLOOKUP($B243,[1]codes!$B$2:$J$243,2,FALSE)</f>
        <v>359</v>
      </c>
      <c r="D243" s="4" t="str">
        <f>VLOOKUP($B243,[1]codes!$B$2:$J$243,3,FALSE)</f>
        <v>MLD</v>
      </c>
      <c r="E243" s="4">
        <f>VLOOKUP($B243,[1]codes!$B$2:$J$243,4,FALSE)</f>
        <v>813</v>
      </c>
      <c r="F243" s="4">
        <f>VLOOKUP($B243,[1]codes!$B$2:$J$243,5,FALSE)</f>
        <v>359</v>
      </c>
      <c r="G243" s="4">
        <f>VLOOKUP($B243,[1]codes!$B$2:$J$243,6,FALSE)</f>
        <v>498</v>
      </c>
      <c r="H243" s="4">
        <f>VLOOKUP($B243,[1]codes!$B$2:$J$243,7,FALSE)</f>
        <v>150</v>
      </c>
      <c r="I243" s="4">
        <f>VLOOKUP($B243,[1]codes!$B$2:$J$243,8,FALSE)</f>
        <v>151</v>
      </c>
      <c r="J243" s="4" t="str">
        <f>VLOOKUP($B243,[1]codes!$B$2:$J$243,9,FALSE)</f>
        <v>.</v>
      </c>
      <c r="K243" s="4" t="str">
        <f>VLOOKUP($B243,[1]Tabelle1!$B$1:$N$267,6,FALSE)</f>
        <v>Eastern Europe</v>
      </c>
      <c r="L243" s="4">
        <f>VLOOKUP($B243,[1]Tabelle1!$B$1:$N$267,7,FALSE)</f>
        <v>150</v>
      </c>
      <c r="M243" s="4" t="str">
        <f>VLOOKUP($B243,[1]Tabelle1!$B$1:$N$267,8,FALSE)</f>
        <v>Europe</v>
      </c>
    </row>
    <row r="244" spans="1:13" x14ac:dyDescent="0.2">
      <c r="A244" s="4" t="s">
        <v>659</v>
      </c>
      <c r="B244" s="4" t="s">
        <v>657</v>
      </c>
      <c r="C244" s="4">
        <f>VLOOKUP($B244,[1]codes!$B$2:$J$243,2,FALSE)</f>
        <v>359</v>
      </c>
      <c r="D244" s="4" t="str">
        <f>VLOOKUP($B244,[1]codes!$B$2:$J$243,3,FALSE)</f>
        <v>MLD</v>
      </c>
      <c r="E244" s="4">
        <f>VLOOKUP($B244,[1]codes!$B$2:$J$243,4,FALSE)</f>
        <v>813</v>
      </c>
      <c r="F244" s="4">
        <f>VLOOKUP($B244,[1]codes!$B$2:$J$243,5,FALSE)</f>
        <v>359</v>
      </c>
      <c r="G244" s="4">
        <f>VLOOKUP($B244,[1]codes!$B$2:$J$243,6,FALSE)</f>
        <v>498</v>
      </c>
      <c r="H244" s="4">
        <f>VLOOKUP($B244,[1]codes!$B$2:$J$243,7,FALSE)</f>
        <v>150</v>
      </c>
      <c r="I244" s="4">
        <f>VLOOKUP($B244,[1]codes!$B$2:$J$243,8,FALSE)</f>
        <v>151</v>
      </c>
      <c r="J244" s="4" t="str">
        <f>VLOOKUP($B244,[1]codes!$B$2:$J$243,9,FALSE)</f>
        <v>.</v>
      </c>
      <c r="K244" s="4" t="str">
        <f>VLOOKUP($B244,[1]Tabelle1!$B$1:$N$267,6,FALSE)</f>
        <v>Eastern Europe</v>
      </c>
      <c r="L244" s="4">
        <f>VLOOKUP($B244,[1]Tabelle1!$B$1:$N$267,7,FALSE)</f>
        <v>150</v>
      </c>
      <c r="M244" s="4" t="str">
        <f>VLOOKUP($B244,[1]Tabelle1!$B$1:$N$267,8,FALSE)</f>
        <v>Europe</v>
      </c>
    </row>
    <row r="245" spans="1:13" x14ac:dyDescent="0.2">
      <c r="A245" s="4" t="s">
        <v>660</v>
      </c>
      <c r="B245" s="4" t="s">
        <v>657</v>
      </c>
      <c r="C245" s="4">
        <f>VLOOKUP($B245,[1]codes!$B$2:$J$243,2,FALSE)</f>
        <v>359</v>
      </c>
      <c r="D245" s="4" t="str">
        <f>VLOOKUP($B245,[1]codes!$B$2:$J$243,3,FALSE)</f>
        <v>MLD</v>
      </c>
      <c r="E245" s="4">
        <f>VLOOKUP($B245,[1]codes!$B$2:$J$243,4,FALSE)</f>
        <v>813</v>
      </c>
      <c r="F245" s="4">
        <f>VLOOKUP($B245,[1]codes!$B$2:$J$243,5,FALSE)</f>
        <v>359</v>
      </c>
      <c r="G245" s="4">
        <f>VLOOKUP($B245,[1]codes!$B$2:$J$243,6,FALSE)</f>
        <v>498</v>
      </c>
      <c r="H245" s="4">
        <f>VLOOKUP($B245,[1]codes!$B$2:$J$243,7,FALSE)</f>
        <v>150</v>
      </c>
      <c r="I245" s="4">
        <f>VLOOKUP($B245,[1]codes!$B$2:$J$243,8,FALSE)</f>
        <v>151</v>
      </c>
      <c r="J245" s="4" t="str">
        <f>VLOOKUP($B245,[1]codes!$B$2:$J$243,9,FALSE)</f>
        <v>.</v>
      </c>
      <c r="K245" s="4" t="str">
        <f>VLOOKUP($B245,[1]Tabelle1!$B$1:$N$267,6,FALSE)</f>
        <v>Eastern Europe</v>
      </c>
      <c r="L245" s="4">
        <f>VLOOKUP($B245,[1]Tabelle1!$B$1:$N$267,7,FALSE)</f>
        <v>150</v>
      </c>
      <c r="M245" s="4" t="str">
        <f>VLOOKUP($B245,[1]Tabelle1!$B$1:$N$267,8,FALSE)</f>
        <v>Europe</v>
      </c>
    </row>
    <row r="246" spans="1:13" x14ac:dyDescent="0.2">
      <c r="A246" s="4" t="s">
        <v>661</v>
      </c>
      <c r="B246" s="4" t="s">
        <v>662</v>
      </c>
      <c r="C246" s="4">
        <f>VLOOKUP($B246,[1]codes!$B$2:$J$243,2,FALSE)</f>
        <v>580</v>
      </c>
      <c r="D246" s="4" t="str">
        <f>VLOOKUP($B246,[1]codes!$B$2:$J$243,3,FALSE)</f>
        <v>MAG</v>
      </c>
      <c r="E246" s="4">
        <f>VLOOKUP($B246,[1]codes!$B$2:$J$243,4,FALSE)</f>
        <v>730</v>
      </c>
      <c r="F246" s="4">
        <f>VLOOKUP($B246,[1]codes!$B$2:$J$243,5,FALSE)</f>
        <v>580</v>
      </c>
      <c r="G246" s="4">
        <f>VLOOKUP($B246,[1]codes!$B$2:$J$243,6,FALSE)</f>
        <v>450</v>
      </c>
      <c r="H246" s="4">
        <f>VLOOKUP($B246,[1]codes!$B$2:$J$243,7,FALSE)</f>
        <v>2</v>
      </c>
      <c r="I246" s="4">
        <f>VLOOKUP($B246,[1]codes!$B$2:$J$243,8,FALSE)</f>
        <v>14</v>
      </c>
      <c r="J246" s="4" t="str">
        <f>VLOOKUP($B246,[1]codes!$B$2:$J$243,9,FALSE)</f>
        <v>.</v>
      </c>
      <c r="K246" s="4" t="str">
        <f>VLOOKUP($B246,[1]Tabelle1!$B$1:$N$267,6,FALSE)</f>
        <v>Eastern Africa</v>
      </c>
      <c r="L246" s="4">
        <f>VLOOKUP($B246,[1]Tabelle1!$B$1:$N$267,7,FALSE)</f>
        <v>2</v>
      </c>
      <c r="M246" s="4" t="str">
        <f>VLOOKUP($B246,[1]Tabelle1!$B$1:$N$267,8,FALSE)</f>
        <v>Africa</v>
      </c>
    </row>
    <row r="247" spans="1:13" x14ac:dyDescent="0.2">
      <c r="A247" s="4" t="s">
        <v>663</v>
      </c>
      <c r="B247" s="4" t="s">
        <v>664</v>
      </c>
      <c r="C247" s="4">
        <f>VLOOKUP($B247,[1]codes!$B$2:$J$243,2,FALSE)</f>
        <v>781</v>
      </c>
      <c r="D247" s="4" t="str">
        <f>VLOOKUP($B247,[1]codes!$B$2:$J$243,3,FALSE)</f>
        <v>.</v>
      </c>
      <c r="E247" s="4">
        <f>VLOOKUP($B247,[1]codes!$B$2:$J$243,4,FALSE)</f>
        <v>760</v>
      </c>
      <c r="F247" s="4">
        <f>VLOOKUP($B247,[1]codes!$B$2:$J$243,5,FALSE)</f>
        <v>781</v>
      </c>
      <c r="G247" s="4">
        <f>VLOOKUP($B247,[1]codes!$B$2:$J$243,6,FALSE)</f>
        <v>462</v>
      </c>
      <c r="H247" s="4">
        <f>VLOOKUP($B247,[1]codes!$B$2:$J$243,7,FALSE)</f>
        <v>142</v>
      </c>
      <c r="I247" s="4">
        <f>VLOOKUP($B247,[1]codes!$B$2:$J$243,8,FALSE)</f>
        <v>62</v>
      </c>
      <c r="J247" s="4" t="str">
        <f>VLOOKUP($B247,[1]codes!$B$2:$J$243,9,FALSE)</f>
        <v>.</v>
      </c>
      <c r="K247" s="4" t="str">
        <f>VLOOKUP($B247,[1]Tabelle1!$B$1:$N$267,6,FALSE)</f>
        <v>Southern Asia</v>
      </c>
      <c r="L247" s="4">
        <f>VLOOKUP($B247,[1]Tabelle1!$B$1:$N$267,7,FALSE)</f>
        <v>142</v>
      </c>
      <c r="M247" s="4" t="str">
        <f>VLOOKUP($B247,[1]Tabelle1!$B$1:$N$267,8,FALSE)</f>
        <v>Asia</v>
      </c>
    </row>
    <row r="248" spans="1:13" x14ac:dyDescent="0.2">
      <c r="A248" s="4" t="s">
        <v>665</v>
      </c>
      <c r="B248" s="4" t="s">
        <v>666</v>
      </c>
      <c r="C248" s="4" t="e">
        <f>VLOOKUP($B248,[1]codes!$B$2:$J$243,2,FALSE)</f>
        <v>#N/A</v>
      </c>
      <c r="D248" s="4" t="e">
        <f>VLOOKUP($B248,[1]codes!$B$2:$J$243,3,FALSE)</f>
        <v>#N/A</v>
      </c>
      <c r="E248" s="4" t="e">
        <f>VLOOKUP($B248,[1]codes!$B$2:$J$243,4,FALSE)</f>
        <v>#N/A</v>
      </c>
      <c r="F248" s="4" t="e">
        <f>VLOOKUP($B248,[1]codes!$B$2:$J$243,5,FALSE)</f>
        <v>#N/A</v>
      </c>
      <c r="G248" s="4" t="e">
        <f>VLOOKUP($B248,[1]codes!$B$2:$J$243,6,FALSE)</f>
        <v>#N/A</v>
      </c>
      <c r="H248" s="4" t="e">
        <f>VLOOKUP($B248,[1]codes!$B$2:$J$243,7,FALSE)</f>
        <v>#N/A</v>
      </c>
      <c r="I248" s="4" t="e">
        <f>VLOOKUP($B248,[1]codes!$B$2:$J$243,8,FALSE)</f>
        <v>#N/A</v>
      </c>
      <c r="J248" s="4" t="e">
        <f>VLOOKUP($B248,[1]codes!$B$2:$J$243,9,FALSE)</f>
        <v>#N/A</v>
      </c>
      <c r="K248" s="4" t="e">
        <f>VLOOKUP($B248,[1]Tabelle1!$B$1:$N$267,6,FALSE)</f>
        <v>#N/A</v>
      </c>
      <c r="L248" s="4" t="e">
        <f>VLOOKUP($B248,[1]Tabelle1!$B$1:$N$267,7,FALSE)</f>
        <v>#N/A</v>
      </c>
      <c r="M248" s="4" t="e">
        <f>VLOOKUP($B248,[1]Tabelle1!$B$1:$N$267,8,FALSE)</f>
        <v>#N/A</v>
      </c>
    </row>
    <row r="249" spans="1:13" x14ac:dyDescent="0.2">
      <c r="A249" s="4" t="s">
        <v>667</v>
      </c>
      <c r="B249" s="4" t="s">
        <v>668</v>
      </c>
      <c r="C249" s="4">
        <f>VLOOKUP($B249,[1]codes!$B$2:$J$243,2,FALSE)</f>
        <v>70</v>
      </c>
      <c r="D249" s="4" t="str">
        <f>VLOOKUP($B249,[1]codes!$B$2:$J$243,3,FALSE)</f>
        <v>MEX</v>
      </c>
      <c r="E249" s="4">
        <f>VLOOKUP($B249,[1]codes!$B$2:$J$243,4,FALSE)</f>
        <v>810</v>
      </c>
      <c r="F249" s="4">
        <f>VLOOKUP($B249,[1]codes!$B$2:$J$243,5,FALSE)</f>
        <v>70</v>
      </c>
      <c r="G249" s="4">
        <f>VLOOKUP($B249,[1]codes!$B$2:$J$243,6,FALSE)</f>
        <v>484</v>
      </c>
      <c r="H249" s="4">
        <f>VLOOKUP($B249,[1]codes!$B$2:$J$243,7,FALSE)</f>
        <v>419</v>
      </c>
      <c r="I249" s="4">
        <f>VLOOKUP($B249,[1]codes!$B$2:$J$243,8,FALSE)</f>
        <v>13</v>
      </c>
      <c r="J249" s="4" t="str">
        <f>VLOOKUP($B249,[1]codes!$B$2:$J$243,9,FALSE)</f>
        <v>MEX</v>
      </c>
      <c r="K249" s="4" t="str">
        <f>VLOOKUP($B249,[1]Tabelle1!$B$1:$N$267,6,FALSE)</f>
        <v>Central America</v>
      </c>
      <c r="L249" s="4">
        <f>VLOOKUP($B249,[1]Tabelle1!$B$1:$N$267,7,FALSE)</f>
        <v>19</v>
      </c>
      <c r="M249" s="4" t="str">
        <f>VLOOKUP($B249,[1]Tabelle1!$B$1:$N$267,8,FALSE)</f>
        <v>Americas</v>
      </c>
    </row>
    <row r="250" spans="1:13" x14ac:dyDescent="0.2">
      <c r="A250" s="4" t="s">
        <v>669</v>
      </c>
      <c r="B250" s="4" t="s">
        <v>670</v>
      </c>
      <c r="C250" s="4">
        <f>VLOOKUP($B250,[1]codes!$B$2:$J$243,2,FALSE)</f>
        <v>983</v>
      </c>
      <c r="D250" s="4" t="str">
        <f>VLOOKUP($B250,[1]codes!$B$2:$J$243,3,FALSE)</f>
        <v>.</v>
      </c>
      <c r="E250" s="4">
        <f>VLOOKUP($B250,[1]codes!$B$2:$J$243,4,FALSE)</f>
        <v>785</v>
      </c>
      <c r="F250" s="4">
        <f>VLOOKUP($B250,[1]codes!$B$2:$J$243,5,FALSE)</f>
        <v>983</v>
      </c>
      <c r="G250" s="4">
        <f>VLOOKUP($B250,[1]codes!$B$2:$J$243,6,FALSE)</f>
        <v>584</v>
      </c>
      <c r="H250" s="4">
        <f>VLOOKUP($B250,[1]codes!$B$2:$J$243,7,FALSE)</f>
        <v>9</v>
      </c>
      <c r="I250" s="4">
        <f>VLOOKUP($B250,[1]codes!$B$2:$J$243,8,FALSE)</f>
        <v>57</v>
      </c>
      <c r="J250" s="4" t="str">
        <f>VLOOKUP($B250,[1]codes!$B$2:$J$243,9,FALSE)</f>
        <v>.</v>
      </c>
      <c r="K250" s="4" t="str">
        <f>VLOOKUP($B250,[1]Tabelle1!$B$1:$N$267,6,FALSE)</f>
        <v>Micronesia</v>
      </c>
      <c r="L250" s="4">
        <f>VLOOKUP($B250,[1]Tabelle1!$B$1:$N$267,7,FALSE)</f>
        <v>9</v>
      </c>
      <c r="M250" s="4" t="str">
        <f>VLOOKUP($B250,[1]Tabelle1!$B$1:$N$267,8,FALSE)</f>
        <v>Oceania</v>
      </c>
    </row>
    <row r="251" spans="1:13" x14ac:dyDescent="0.2">
      <c r="A251" s="4" t="s">
        <v>671</v>
      </c>
      <c r="B251" s="4" t="s">
        <v>670</v>
      </c>
      <c r="C251" s="4">
        <f>VLOOKUP($B251,[1]codes!$B$2:$J$243,2,FALSE)</f>
        <v>983</v>
      </c>
      <c r="D251" s="4" t="str">
        <f>VLOOKUP($B251,[1]codes!$B$2:$J$243,3,FALSE)</f>
        <v>.</v>
      </c>
      <c r="E251" s="4">
        <f>VLOOKUP($B251,[1]codes!$B$2:$J$243,4,FALSE)</f>
        <v>785</v>
      </c>
      <c r="F251" s="4">
        <f>VLOOKUP($B251,[1]codes!$B$2:$J$243,5,FALSE)</f>
        <v>983</v>
      </c>
      <c r="G251" s="4">
        <f>VLOOKUP($B251,[1]codes!$B$2:$J$243,6,FALSE)</f>
        <v>584</v>
      </c>
      <c r="H251" s="4">
        <f>VLOOKUP($B251,[1]codes!$B$2:$J$243,7,FALSE)</f>
        <v>9</v>
      </c>
      <c r="I251" s="4">
        <f>VLOOKUP($B251,[1]codes!$B$2:$J$243,8,FALSE)</f>
        <v>57</v>
      </c>
      <c r="J251" s="4" t="str">
        <f>VLOOKUP($B251,[1]codes!$B$2:$J$243,9,FALSE)</f>
        <v>.</v>
      </c>
      <c r="K251" s="4" t="str">
        <f>VLOOKUP($B251,[1]Tabelle1!$B$1:$N$267,6,FALSE)</f>
        <v>Micronesia</v>
      </c>
      <c r="L251" s="4">
        <f>VLOOKUP($B251,[1]Tabelle1!$B$1:$N$267,7,FALSE)</f>
        <v>9</v>
      </c>
      <c r="M251" s="4" t="str">
        <f>VLOOKUP($B251,[1]Tabelle1!$B$1:$N$267,8,FALSE)</f>
        <v>Oceania</v>
      </c>
    </row>
    <row r="252" spans="1:13" x14ac:dyDescent="0.2">
      <c r="A252" s="4" t="s">
        <v>672</v>
      </c>
      <c r="B252" s="4" t="s">
        <v>673</v>
      </c>
      <c r="C252" s="4" t="e">
        <f>VLOOKUP($B252,[1]codes!$B$2:$J$243,2,FALSE)</f>
        <v>#N/A</v>
      </c>
      <c r="D252" s="4" t="e">
        <f>VLOOKUP($B252,[1]codes!$B$2:$J$243,3,FALSE)</f>
        <v>#N/A</v>
      </c>
      <c r="E252" s="4" t="e">
        <f>VLOOKUP($B252,[1]codes!$B$2:$J$243,4,FALSE)</f>
        <v>#N/A</v>
      </c>
      <c r="F252" s="4" t="e">
        <f>VLOOKUP($B252,[1]codes!$B$2:$J$243,5,FALSE)</f>
        <v>#N/A</v>
      </c>
      <c r="G252" s="4" t="e">
        <f>VLOOKUP($B252,[1]codes!$B$2:$J$243,6,FALSE)</f>
        <v>#N/A</v>
      </c>
      <c r="H252" s="4" t="e">
        <f>VLOOKUP($B252,[1]codes!$B$2:$J$243,7,FALSE)</f>
        <v>#N/A</v>
      </c>
      <c r="I252" s="4" t="e">
        <f>VLOOKUP($B252,[1]codes!$B$2:$J$243,8,FALSE)</f>
        <v>#N/A</v>
      </c>
      <c r="J252" s="4" t="e">
        <f>VLOOKUP($B252,[1]codes!$B$2:$J$243,9,FALSE)</f>
        <v>#N/A</v>
      </c>
      <c r="K252" s="4" t="e">
        <f>VLOOKUP($B252,[1]Tabelle1!$B$1:$N$267,6,FALSE)</f>
        <v>#N/A</v>
      </c>
      <c r="L252" s="4" t="e">
        <f>VLOOKUP($B252,[1]Tabelle1!$B$1:$N$267,7,FALSE)</f>
        <v>#N/A</v>
      </c>
      <c r="M252" s="4" t="e">
        <f>VLOOKUP($B252,[1]Tabelle1!$B$1:$N$267,8,FALSE)</f>
        <v>#N/A</v>
      </c>
    </row>
    <row r="253" spans="1:13" x14ac:dyDescent="0.2">
      <c r="A253" s="4" t="s">
        <v>674</v>
      </c>
      <c r="B253" s="4" t="s">
        <v>675</v>
      </c>
      <c r="C253" s="4">
        <f>VLOOKUP($B253,[1]codes!$B$2:$J$243,2,FALSE)</f>
        <v>343</v>
      </c>
      <c r="D253" s="4" t="str">
        <f>VLOOKUP($B253,[1]codes!$B$2:$J$243,3,FALSE)</f>
        <v>MAC</v>
      </c>
      <c r="E253" s="4">
        <f>VLOOKUP($B253,[1]codes!$B$2:$J$243,4,FALSE)</f>
        <v>725</v>
      </c>
      <c r="F253" s="4">
        <f>VLOOKUP($B253,[1]codes!$B$2:$J$243,5,FALSE)</f>
        <v>343</v>
      </c>
      <c r="G253" s="4">
        <f>VLOOKUP($B253,[1]codes!$B$2:$J$243,6,FALSE)</f>
        <v>807</v>
      </c>
      <c r="H253" s="4">
        <f>VLOOKUP($B253,[1]codes!$B$2:$J$243,7,FALSE)</f>
        <v>150</v>
      </c>
      <c r="I253" s="4">
        <f>VLOOKUP($B253,[1]codes!$B$2:$J$243,8,FALSE)</f>
        <v>39</v>
      </c>
      <c r="J253" s="4" t="str">
        <f>VLOOKUP($B253,[1]codes!$B$2:$J$243,9,FALSE)</f>
        <v>.</v>
      </c>
      <c r="K253" s="4" t="str">
        <f>VLOOKUP($B253,[1]Tabelle1!$B$1:$N$267,6,FALSE)</f>
        <v>Southern Europe</v>
      </c>
      <c r="L253" s="4">
        <f>VLOOKUP($B253,[1]Tabelle1!$B$1:$N$267,7,FALSE)</f>
        <v>150</v>
      </c>
      <c r="M253" s="4" t="str">
        <f>VLOOKUP($B253,[1]Tabelle1!$B$1:$N$267,8,FALSE)</f>
        <v>Europe</v>
      </c>
    </row>
    <row r="254" spans="1:13" x14ac:dyDescent="0.2">
      <c r="A254" s="4" t="s">
        <v>676</v>
      </c>
      <c r="B254" s="4" t="s">
        <v>675</v>
      </c>
      <c r="C254" s="4">
        <f>VLOOKUP($B254,[1]codes!$B$2:$J$243,2,FALSE)</f>
        <v>343</v>
      </c>
      <c r="D254" s="4" t="str">
        <f>VLOOKUP($B254,[1]codes!$B$2:$J$243,3,FALSE)</f>
        <v>MAC</v>
      </c>
      <c r="E254" s="4">
        <f>VLOOKUP($B254,[1]codes!$B$2:$J$243,4,FALSE)</f>
        <v>725</v>
      </c>
      <c r="F254" s="4">
        <f>VLOOKUP($B254,[1]codes!$B$2:$J$243,5,FALSE)</f>
        <v>343</v>
      </c>
      <c r="G254" s="4">
        <f>VLOOKUP($B254,[1]codes!$B$2:$J$243,6,FALSE)</f>
        <v>807</v>
      </c>
      <c r="H254" s="4">
        <f>VLOOKUP($B254,[1]codes!$B$2:$J$243,7,FALSE)</f>
        <v>150</v>
      </c>
      <c r="I254" s="4">
        <f>VLOOKUP($B254,[1]codes!$B$2:$J$243,8,FALSE)</f>
        <v>39</v>
      </c>
      <c r="J254" s="4" t="str">
        <f>VLOOKUP($B254,[1]codes!$B$2:$J$243,9,FALSE)</f>
        <v>.</v>
      </c>
      <c r="K254" s="4" t="str">
        <f>VLOOKUP($B254,[1]Tabelle1!$B$1:$N$267,6,FALSE)</f>
        <v>Southern Europe</v>
      </c>
      <c r="L254" s="4">
        <f>VLOOKUP($B254,[1]Tabelle1!$B$1:$N$267,7,FALSE)</f>
        <v>150</v>
      </c>
      <c r="M254" s="4" t="str">
        <f>VLOOKUP($B254,[1]Tabelle1!$B$1:$N$267,8,FALSE)</f>
        <v>Europe</v>
      </c>
    </row>
    <row r="255" spans="1:13" x14ac:dyDescent="0.2">
      <c r="A255" s="4" t="s">
        <v>677</v>
      </c>
      <c r="B255" s="4" t="s">
        <v>675</v>
      </c>
      <c r="C255" s="4">
        <f>VLOOKUP($B255,[1]codes!$B$2:$J$243,2,FALSE)</f>
        <v>343</v>
      </c>
      <c r="D255" s="4" t="str">
        <f>VLOOKUP($B255,[1]codes!$B$2:$J$243,3,FALSE)</f>
        <v>MAC</v>
      </c>
      <c r="E255" s="4">
        <f>VLOOKUP($B255,[1]codes!$B$2:$J$243,4,FALSE)</f>
        <v>725</v>
      </c>
      <c r="F255" s="4">
        <f>VLOOKUP($B255,[1]codes!$B$2:$J$243,5,FALSE)</f>
        <v>343</v>
      </c>
      <c r="G255" s="4">
        <f>VLOOKUP($B255,[1]codes!$B$2:$J$243,6,FALSE)</f>
        <v>807</v>
      </c>
      <c r="H255" s="4">
        <f>VLOOKUP($B255,[1]codes!$B$2:$J$243,7,FALSE)</f>
        <v>150</v>
      </c>
      <c r="I255" s="4">
        <f>VLOOKUP($B255,[1]codes!$B$2:$J$243,8,FALSE)</f>
        <v>39</v>
      </c>
      <c r="J255" s="4" t="str">
        <f>VLOOKUP($B255,[1]codes!$B$2:$J$243,9,FALSE)</f>
        <v>.</v>
      </c>
      <c r="K255" s="4" t="str">
        <f>VLOOKUP($B255,[1]Tabelle1!$B$1:$N$267,6,FALSE)</f>
        <v>Southern Europe</v>
      </c>
      <c r="L255" s="4">
        <f>VLOOKUP($B255,[1]Tabelle1!$B$1:$N$267,7,FALSE)</f>
        <v>150</v>
      </c>
      <c r="M255" s="4" t="str">
        <f>VLOOKUP($B255,[1]Tabelle1!$B$1:$N$267,8,FALSE)</f>
        <v>Europe</v>
      </c>
    </row>
    <row r="256" spans="1:13" x14ac:dyDescent="0.2">
      <c r="A256" s="4" t="s">
        <v>678</v>
      </c>
      <c r="B256" s="4" t="s">
        <v>675</v>
      </c>
      <c r="C256" s="4">
        <f>VLOOKUP($B256,[1]codes!$B$2:$J$243,2,FALSE)</f>
        <v>343</v>
      </c>
      <c r="D256" s="4" t="str">
        <f>VLOOKUP($B256,[1]codes!$B$2:$J$243,3,FALSE)</f>
        <v>MAC</v>
      </c>
      <c r="E256" s="4">
        <f>VLOOKUP($B256,[1]codes!$B$2:$J$243,4,FALSE)</f>
        <v>725</v>
      </c>
      <c r="F256" s="4">
        <f>VLOOKUP($B256,[1]codes!$B$2:$J$243,5,FALSE)</f>
        <v>343</v>
      </c>
      <c r="G256" s="4">
        <f>VLOOKUP($B256,[1]codes!$B$2:$J$243,6,FALSE)</f>
        <v>807</v>
      </c>
      <c r="H256" s="4">
        <f>VLOOKUP($B256,[1]codes!$B$2:$J$243,7,FALSE)</f>
        <v>150</v>
      </c>
      <c r="I256" s="4">
        <f>VLOOKUP($B256,[1]codes!$B$2:$J$243,8,FALSE)</f>
        <v>39</v>
      </c>
      <c r="J256" s="4" t="str">
        <f>VLOOKUP($B256,[1]codes!$B$2:$J$243,9,FALSE)</f>
        <v>.</v>
      </c>
      <c r="K256" s="4" t="str">
        <f>VLOOKUP($B256,[1]Tabelle1!$B$1:$N$267,6,FALSE)</f>
        <v>Southern Europe</v>
      </c>
      <c r="L256" s="4">
        <f>VLOOKUP($B256,[1]Tabelle1!$B$1:$N$267,7,FALSE)</f>
        <v>150</v>
      </c>
      <c r="M256" s="4" t="str">
        <f>VLOOKUP($B256,[1]Tabelle1!$B$1:$N$267,8,FALSE)</f>
        <v>Europe</v>
      </c>
    </row>
    <row r="257" spans="1:13" x14ac:dyDescent="0.2">
      <c r="A257" s="4" t="s">
        <v>679</v>
      </c>
      <c r="B257" s="4" t="s">
        <v>675</v>
      </c>
      <c r="C257" s="4">
        <f>VLOOKUP($B257,[1]codes!$B$2:$J$243,2,FALSE)</f>
        <v>343</v>
      </c>
      <c r="D257" s="4" t="str">
        <f>VLOOKUP($B257,[1]codes!$B$2:$J$243,3,FALSE)</f>
        <v>MAC</v>
      </c>
      <c r="E257" s="4">
        <f>VLOOKUP($B257,[1]codes!$B$2:$J$243,4,FALSE)</f>
        <v>725</v>
      </c>
      <c r="F257" s="4">
        <f>VLOOKUP($B257,[1]codes!$B$2:$J$243,5,FALSE)</f>
        <v>343</v>
      </c>
      <c r="G257" s="4">
        <f>VLOOKUP($B257,[1]codes!$B$2:$J$243,6,FALSE)</f>
        <v>807</v>
      </c>
      <c r="H257" s="4">
        <f>VLOOKUP($B257,[1]codes!$B$2:$J$243,7,FALSE)</f>
        <v>150</v>
      </c>
      <c r="I257" s="4">
        <f>VLOOKUP($B257,[1]codes!$B$2:$J$243,8,FALSE)</f>
        <v>39</v>
      </c>
      <c r="J257" s="4" t="str">
        <f>VLOOKUP($B257,[1]codes!$B$2:$J$243,9,FALSE)</f>
        <v>.</v>
      </c>
      <c r="K257" s="4" t="str">
        <f>VLOOKUP($B257,[1]Tabelle1!$B$1:$N$267,6,FALSE)</f>
        <v>Southern Europe</v>
      </c>
      <c r="L257" s="4">
        <f>VLOOKUP($B257,[1]Tabelle1!$B$1:$N$267,7,FALSE)</f>
        <v>150</v>
      </c>
      <c r="M257" s="4" t="str">
        <f>VLOOKUP($B257,[1]Tabelle1!$B$1:$N$267,8,FALSE)</f>
        <v>Europe</v>
      </c>
    </row>
    <row r="258" spans="1:13" x14ac:dyDescent="0.2">
      <c r="A258" s="4" t="s">
        <v>680</v>
      </c>
      <c r="B258" s="4" t="s">
        <v>675</v>
      </c>
      <c r="C258" s="4">
        <f>VLOOKUP($B258,[1]codes!$B$2:$J$243,2,FALSE)</f>
        <v>343</v>
      </c>
      <c r="D258" s="4" t="str">
        <f>VLOOKUP($B258,[1]codes!$B$2:$J$243,3,FALSE)</f>
        <v>MAC</v>
      </c>
      <c r="E258" s="4">
        <f>VLOOKUP($B258,[1]codes!$B$2:$J$243,4,FALSE)</f>
        <v>725</v>
      </c>
      <c r="F258" s="4">
        <f>VLOOKUP($B258,[1]codes!$B$2:$J$243,5,FALSE)</f>
        <v>343</v>
      </c>
      <c r="G258" s="4">
        <f>VLOOKUP($B258,[1]codes!$B$2:$J$243,6,FALSE)</f>
        <v>807</v>
      </c>
      <c r="H258" s="4">
        <f>VLOOKUP($B258,[1]codes!$B$2:$J$243,7,FALSE)</f>
        <v>150</v>
      </c>
      <c r="I258" s="4">
        <f>VLOOKUP($B258,[1]codes!$B$2:$J$243,8,FALSE)</f>
        <v>39</v>
      </c>
      <c r="J258" s="4" t="str">
        <f>VLOOKUP($B258,[1]codes!$B$2:$J$243,9,FALSE)</f>
        <v>.</v>
      </c>
      <c r="K258" s="4" t="str">
        <f>VLOOKUP($B258,[1]Tabelle1!$B$1:$N$267,6,FALSE)</f>
        <v>Southern Europe</v>
      </c>
      <c r="L258" s="4">
        <f>VLOOKUP($B258,[1]Tabelle1!$B$1:$N$267,7,FALSE)</f>
        <v>150</v>
      </c>
      <c r="M258" s="4" t="str">
        <f>VLOOKUP($B258,[1]Tabelle1!$B$1:$N$267,8,FALSE)</f>
        <v>Europe</v>
      </c>
    </row>
    <row r="259" spans="1:13" x14ac:dyDescent="0.2">
      <c r="A259" s="4" t="s">
        <v>681</v>
      </c>
      <c r="B259" s="4" t="s">
        <v>675</v>
      </c>
      <c r="C259" s="4">
        <f>VLOOKUP($B259,[1]codes!$B$2:$J$243,2,FALSE)</f>
        <v>343</v>
      </c>
      <c r="D259" s="4" t="str">
        <f>VLOOKUP($B259,[1]codes!$B$2:$J$243,3,FALSE)</f>
        <v>MAC</v>
      </c>
      <c r="E259" s="4">
        <f>VLOOKUP($B259,[1]codes!$B$2:$J$243,4,FALSE)</f>
        <v>725</v>
      </c>
      <c r="F259" s="4">
        <f>VLOOKUP($B259,[1]codes!$B$2:$J$243,5,FALSE)</f>
        <v>343</v>
      </c>
      <c r="G259" s="4">
        <f>VLOOKUP($B259,[1]codes!$B$2:$J$243,6,FALSE)</f>
        <v>807</v>
      </c>
      <c r="H259" s="4">
        <f>VLOOKUP($B259,[1]codes!$B$2:$J$243,7,FALSE)</f>
        <v>150</v>
      </c>
      <c r="I259" s="4">
        <f>VLOOKUP($B259,[1]codes!$B$2:$J$243,8,FALSE)</f>
        <v>39</v>
      </c>
      <c r="J259" s="4" t="str">
        <f>VLOOKUP($B259,[1]codes!$B$2:$J$243,9,FALSE)</f>
        <v>.</v>
      </c>
      <c r="K259" s="4" t="str">
        <f>VLOOKUP($B259,[1]Tabelle1!$B$1:$N$267,6,FALSE)</f>
        <v>Southern Europe</v>
      </c>
      <c r="L259" s="4">
        <f>VLOOKUP($B259,[1]Tabelle1!$B$1:$N$267,7,FALSE)</f>
        <v>150</v>
      </c>
      <c r="M259" s="4" t="str">
        <f>VLOOKUP($B259,[1]Tabelle1!$B$1:$N$267,8,FALSE)</f>
        <v>Europe</v>
      </c>
    </row>
    <row r="260" spans="1:13" x14ac:dyDescent="0.2">
      <c r="A260" s="4" t="s">
        <v>682</v>
      </c>
      <c r="B260" s="4" t="s">
        <v>675</v>
      </c>
      <c r="C260" s="4">
        <f>VLOOKUP($B260,[1]codes!$B$2:$J$243,2,FALSE)</f>
        <v>343</v>
      </c>
      <c r="D260" s="4" t="str">
        <f>VLOOKUP($B260,[1]codes!$B$2:$J$243,3,FALSE)</f>
        <v>MAC</v>
      </c>
      <c r="E260" s="4">
        <f>VLOOKUP($B260,[1]codes!$B$2:$J$243,4,FALSE)</f>
        <v>725</v>
      </c>
      <c r="F260" s="4">
        <f>VLOOKUP($B260,[1]codes!$B$2:$J$243,5,FALSE)</f>
        <v>343</v>
      </c>
      <c r="G260" s="4">
        <f>VLOOKUP($B260,[1]codes!$B$2:$J$243,6,FALSE)</f>
        <v>807</v>
      </c>
      <c r="H260" s="4">
        <f>VLOOKUP($B260,[1]codes!$B$2:$J$243,7,FALSE)</f>
        <v>150</v>
      </c>
      <c r="I260" s="4">
        <f>VLOOKUP($B260,[1]codes!$B$2:$J$243,8,FALSE)</f>
        <v>39</v>
      </c>
      <c r="J260" s="4" t="str">
        <f>VLOOKUP($B260,[1]codes!$B$2:$J$243,9,FALSE)</f>
        <v>.</v>
      </c>
      <c r="K260" s="4" t="str">
        <f>VLOOKUP($B260,[1]Tabelle1!$B$1:$N$267,6,FALSE)</f>
        <v>Southern Europe</v>
      </c>
      <c r="L260" s="4">
        <f>VLOOKUP($B260,[1]Tabelle1!$B$1:$N$267,7,FALSE)</f>
        <v>150</v>
      </c>
      <c r="M260" s="4" t="str">
        <f>VLOOKUP($B260,[1]Tabelle1!$B$1:$N$267,8,FALSE)</f>
        <v>Europe</v>
      </c>
    </row>
    <row r="261" spans="1:13" x14ac:dyDescent="0.2">
      <c r="A261" s="4" t="s">
        <v>683</v>
      </c>
      <c r="B261" s="4" t="s">
        <v>684</v>
      </c>
      <c r="C261" s="4">
        <f>VLOOKUP($B261,[1]codes!$B$2:$J$243,2,FALSE)</f>
        <v>432</v>
      </c>
      <c r="D261" s="4" t="str">
        <f>VLOOKUP($B261,[1]codes!$B$2:$J$243,3,FALSE)</f>
        <v>MLI</v>
      </c>
      <c r="E261" s="4">
        <f>VLOOKUP($B261,[1]codes!$B$2:$J$243,4,FALSE)</f>
        <v>770</v>
      </c>
      <c r="F261" s="4">
        <f>VLOOKUP($B261,[1]codes!$B$2:$J$243,5,FALSE)</f>
        <v>432</v>
      </c>
      <c r="G261" s="4">
        <f>VLOOKUP($B261,[1]codes!$B$2:$J$243,6,FALSE)</f>
        <v>466</v>
      </c>
      <c r="H261" s="4">
        <f>VLOOKUP($B261,[1]codes!$B$2:$J$243,7,FALSE)</f>
        <v>2</v>
      </c>
      <c r="I261" s="4">
        <f>VLOOKUP($B261,[1]codes!$B$2:$J$243,8,FALSE)</f>
        <v>11</v>
      </c>
      <c r="J261" s="4" t="str">
        <f>VLOOKUP($B261,[1]codes!$B$2:$J$243,9,FALSE)</f>
        <v>.</v>
      </c>
      <c r="K261" s="4" t="str">
        <f>VLOOKUP($B261,[1]Tabelle1!$B$1:$N$267,6,FALSE)</f>
        <v>Western Africa</v>
      </c>
      <c r="L261" s="4">
        <f>VLOOKUP($B261,[1]Tabelle1!$B$1:$N$267,7,FALSE)</f>
        <v>2</v>
      </c>
      <c r="M261" s="4" t="str">
        <f>VLOOKUP($B261,[1]Tabelle1!$B$1:$N$267,8,FALSE)</f>
        <v>Africa</v>
      </c>
    </row>
    <row r="262" spans="1:13" x14ac:dyDescent="0.2">
      <c r="A262" s="4" t="s">
        <v>685</v>
      </c>
      <c r="B262" s="4" t="s">
        <v>686</v>
      </c>
      <c r="C262" s="4">
        <f>VLOOKUP($B262,[1]codes!$B$2:$J$243,2,FALSE)</f>
        <v>338</v>
      </c>
      <c r="D262" s="4" t="str">
        <f>VLOOKUP($B262,[1]codes!$B$2:$J$243,3,FALSE)</f>
        <v>.</v>
      </c>
      <c r="E262" s="4">
        <f>VLOOKUP($B262,[1]codes!$B$2:$J$243,4,FALSE)</f>
        <v>780</v>
      </c>
      <c r="F262" s="4">
        <f>VLOOKUP($B262,[1]codes!$B$2:$J$243,5,FALSE)</f>
        <v>338</v>
      </c>
      <c r="G262" s="4">
        <f>VLOOKUP($B262,[1]codes!$B$2:$J$243,6,FALSE)</f>
        <v>470</v>
      </c>
      <c r="H262" s="4">
        <f>VLOOKUP($B262,[1]codes!$B$2:$J$243,7,FALSE)</f>
        <v>150</v>
      </c>
      <c r="I262" s="4">
        <f>VLOOKUP($B262,[1]codes!$B$2:$J$243,8,FALSE)</f>
        <v>39</v>
      </c>
      <c r="J262" s="4" t="str">
        <f>VLOOKUP($B262,[1]codes!$B$2:$J$243,9,FALSE)</f>
        <v>.</v>
      </c>
      <c r="K262" s="4" t="str">
        <f>VLOOKUP($B262,[1]Tabelle1!$B$1:$N$267,6,FALSE)</f>
        <v>Southern Europe</v>
      </c>
      <c r="L262" s="4">
        <f>VLOOKUP($B262,[1]Tabelle1!$B$1:$N$267,7,FALSE)</f>
        <v>150</v>
      </c>
      <c r="M262" s="4" t="str">
        <f>VLOOKUP($B262,[1]Tabelle1!$B$1:$N$267,8,FALSE)</f>
        <v>Europe</v>
      </c>
    </row>
    <row r="263" spans="1:13" x14ac:dyDescent="0.2">
      <c r="A263" s="4" t="s">
        <v>687</v>
      </c>
      <c r="B263" s="4" t="s">
        <v>688</v>
      </c>
      <c r="C263" s="4">
        <f>VLOOKUP($B263,[1]codes!$B$2:$J$243,2,FALSE)</f>
        <v>775</v>
      </c>
      <c r="D263" s="4" t="str">
        <f>VLOOKUP($B263,[1]codes!$B$2:$J$243,3,FALSE)</f>
        <v>MYA</v>
      </c>
      <c r="E263" s="4">
        <f>VLOOKUP($B263,[1]codes!$B$2:$J$243,4,FALSE)</f>
        <v>140</v>
      </c>
      <c r="F263" s="4">
        <f>VLOOKUP($B263,[1]codes!$B$2:$J$243,5,FALSE)</f>
        <v>775</v>
      </c>
      <c r="G263" s="4">
        <f>VLOOKUP($B263,[1]codes!$B$2:$J$243,6,FALSE)</f>
        <v>104</v>
      </c>
      <c r="H263" s="4">
        <f>VLOOKUP($B263,[1]codes!$B$2:$J$243,7,FALSE)</f>
        <v>142</v>
      </c>
      <c r="I263" s="4">
        <f>VLOOKUP($B263,[1]codes!$B$2:$J$243,8,FALSE)</f>
        <v>35</v>
      </c>
      <c r="J263" s="4" t="str">
        <f>VLOOKUP($B263,[1]codes!$B$2:$J$243,9,FALSE)</f>
        <v>.</v>
      </c>
      <c r="K263" s="4" t="str">
        <f>VLOOKUP($B263,[1]Tabelle1!$B$1:$N$267,6,FALSE)</f>
        <v>South-Eastern Asia</v>
      </c>
      <c r="L263" s="4">
        <f>VLOOKUP($B263,[1]Tabelle1!$B$1:$N$267,7,FALSE)</f>
        <v>142</v>
      </c>
      <c r="M263" s="4" t="str">
        <f>VLOOKUP($B263,[1]Tabelle1!$B$1:$N$267,8,FALSE)</f>
        <v>Asia</v>
      </c>
    </row>
    <row r="264" spans="1:13" x14ac:dyDescent="0.2">
      <c r="A264" s="4" t="s">
        <v>689</v>
      </c>
      <c r="B264" s="4" t="s">
        <v>688</v>
      </c>
      <c r="C264" s="4">
        <f>VLOOKUP($B264,[1]codes!$B$2:$J$243,2,FALSE)</f>
        <v>775</v>
      </c>
      <c r="D264" s="4" t="str">
        <f>VLOOKUP($B264,[1]codes!$B$2:$J$243,3,FALSE)</f>
        <v>MYA</v>
      </c>
      <c r="E264" s="4">
        <f>VLOOKUP($B264,[1]codes!$B$2:$J$243,4,FALSE)</f>
        <v>140</v>
      </c>
      <c r="F264" s="4">
        <f>VLOOKUP($B264,[1]codes!$B$2:$J$243,5,FALSE)</f>
        <v>775</v>
      </c>
      <c r="G264" s="4">
        <f>VLOOKUP($B264,[1]codes!$B$2:$J$243,6,FALSE)</f>
        <v>104</v>
      </c>
      <c r="H264" s="4">
        <f>VLOOKUP($B264,[1]codes!$B$2:$J$243,7,FALSE)</f>
        <v>142</v>
      </c>
      <c r="I264" s="4">
        <f>VLOOKUP($B264,[1]codes!$B$2:$J$243,8,FALSE)</f>
        <v>35</v>
      </c>
      <c r="J264" s="4" t="str">
        <f>VLOOKUP($B264,[1]codes!$B$2:$J$243,9,FALSE)</f>
        <v>.</v>
      </c>
      <c r="K264" s="4" t="str">
        <f>VLOOKUP($B264,[1]Tabelle1!$B$1:$N$267,6,FALSE)</f>
        <v>South-Eastern Asia</v>
      </c>
      <c r="L264" s="4">
        <f>VLOOKUP($B264,[1]Tabelle1!$B$1:$N$267,7,FALSE)</f>
        <v>142</v>
      </c>
      <c r="M264" s="4" t="str">
        <f>VLOOKUP($B264,[1]Tabelle1!$B$1:$N$267,8,FALSE)</f>
        <v>Asia</v>
      </c>
    </row>
    <row r="265" spans="1:13" x14ac:dyDescent="0.2">
      <c r="A265" s="4" t="s">
        <v>690</v>
      </c>
      <c r="B265" s="4" t="s">
        <v>688</v>
      </c>
      <c r="C265" s="4">
        <f>VLOOKUP($B265,[1]codes!$B$2:$J$243,2,FALSE)</f>
        <v>775</v>
      </c>
      <c r="D265" s="4" t="str">
        <f>VLOOKUP($B265,[1]codes!$B$2:$J$243,3,FALSE)</f>
        <v>MYA</v>
      </c>
      <c r="E265" s="4">
        <f>VLOOKUP($B265,[1]codes!$B$2:$J$243,4,FALSE)</f>
        <v>140</v>
      </c>
      <c r="F265" s="4">
        <f>VLOOKUP($B265,[1]codes!$B$2:$J$243,5,FALSE)</f>
        <v>775</v>
      </c>
      <c r="G265" s="4">
        <f>VLOOKUP($B265,[1]codes!$B$2:$J$243,6,FALSE)</f>
        <v>104</v>
      </c>
      <c r="H265" s="4">
        <f>VLOOKUP($B265,[1]codes!$B$2:$J$243,7,FALSE)</f>
        <v>142</v>
      </c>
      <c r="I265" s="4">
        <f>VLOOKUP($B265,[1]codes!$B$2:$J$243,8,FALSE)</f>
        <v>35</v>
      </c>
      <c r="J265" s="4" t="str">
        <f>VLOOKUP($B265,[1]codes!$B$2:$J$243,9,FALSE)</f>
        <v>.</v>
      </c>
      <c r="K265" s="4" t="str">
        <f>VLOOKUP($B265,[1]Tabelle1!$B$1:$N$267,6,FALSE)</f>
        <v>South-Eastern Asia</v>
      </c>
      <c r="L265" s="4">
        <f>VLOOKUP($B265,[1]Tabelle1!$B$1:$N$267,7,FALSE)</f>
        <v>142</v>
      </c>
      <c r="M265" s="4" t="str">
        <f>VLOOKUP($B265,[1]Tabelle1!$B$1:$N$267,8,FALSE)</f>
        <v>Asia</v>
      </c>
    </row>
    <row r="266" spans="1:13" x14ac:dyDescent="0.2">
      <c r="A266" s="4" t="s">
        <v>691</v>
      </c>
      <c r="B266" s="4" t="s">
        <v>688</v>
      </c>
      <c r="C266" s="4">
        <f>VLOOKUP($B266,[1]codes!$B$2:$J$243,2,FALSE)</f>
        <v>775</v>
      </c>
      <c r="D266" s="4" t="str">
        <f>VLOOKUP($B266,[1]codes!$B$2:$J$243,3,FALSE)</f>
        <v>MYA</v>
      </c>
      <c r="E266" s="4">
        <f>VLOOKUP($B266,[1]codes!$B$2:$J$243,4,FALSE)</f>
        <v>140</v>
      </c>
      <c r="F266" s="4">
        <f>VLOOKUP($B266,[1]codes!$B$2:$J$243,5,FALSE)</f>
        <v>775</v>
      </c>
      <c r="G266" s="4">
        <f>VLOOKUP($B266,[1]codes!$B$2:$J$243,6,FALSE)</f>
        <v>104</v>
      </c>
      <c r="H266" s="4">
        <f>VLOOKUP($B266,[1]codes!$B$2:$J$243,7,FALSE)</f>
        <v>142</v>
      </c>
      <c r="I266" s="4">
        <f>VLOOKUP($B266,[1]codes!$B$2:$J$243,8,FALSE)</f>
        <v>35</v>
      </c>
      <c r="J266" s="4" t="str">
        <f>VLOOKUP($B266,[1]codes!$B$2:$J$243,9,FALSE)</f>
        <v>.</v>
      </c>
      <c r="K266" s="4" t="str">
        <f>VLOOKUP($B266,[1]Tabelle1!$B$1:$N$267,6,FALSE)</f>
        <v>South-Eastern Asia</v>
      </c>
      <c r="L266" s="4">
        <f>VLOOKUP($B266,[1]Tabelle1!$B$1:$N$267,7,FALSE)</f>
        <v>142</v>
      </c>
      <c r="M266" s="4" t="str">
        <f>VLOOKUP($B266,[1]Tabelle1!$B$1:$N$267,8,FALSE)</f>
        <v>Asia</v>
      </c>
    </row>
    <row r="267" spans="1:13" x14ac:dyDescent="0.2">
      <c r="A267" s="4" t="s">
        <v>692</v>
      </c>
      <c r="B267" s="4" t="s">
        <v>693</v>
      </c>
      <c r="C267" s="4" t="e">
        <f>VLOOKUP($B267,[1]codes!$B$2:$J$243,2,FALSE)</f>
        <v>#N/A</v>
      </c>
      <c r="D267" s="4" t="e">
        <f>VLOOKUP($B267,[1]codes!$B$2:$J$243,3,FALSE)</f>
        <v>#N/A</v>
      </c>
      <c r="E267" s="4" t="e">
        <f>VLOOKUP($B267,[1]codes!$B$2:$J$243,4,FALSE)</f>
        <v>#N/A</v>
      </c>
      <c r="F267" s="4" t="e">
        <f>VLOOKUP($B267,[1]codes!$B$2:$J$243,5,FALSE)</f>
        <v>#N/A</v>
      </c>
      <c r="G267" s="4" t="e">
        <f>VLOOKUP($B267,[1]codes!$B$2:$J$243,6,FALSE)</f>
        <v>#N/A</v>
      </c>
      <c r="H267" s="4" t="e">
        <f>VLOOKUP($B267,[1]codes!$B$2:$J$243,7,FALSE)</f>
        <v>#N/A</v>
      </c>
      <c r="I267" s="4" t="e">
        <f>VLOOKUP($B267,[1]codes!$B$2:$J$243,8,FALSE)</f>
        <v>#N/A</v>
      </c>
      <c r="J267" s="4" t="e">
        <f>VLOOKUP($B267,[1]codes!$B$2:$J$243,9,FALSE)</f>
        <v>#N/A</v>
      </c>
      <c r="K267" s="4" t="e">
        <f>VLOOKUP($B267,[1]Tabelle1!$B$1:$N$267,6,FALSE)</f>
        <v>#N/A</v>
      </c>
      <c r="L267" s="4" t="e">
        <f>VLOOKUP($B267,[1]Tabelle1!$B$1:$N$267,7,FALSE)</f>
        <v>#N/A</v>
      </c>
      <c r="M267" s="4" t="e">
        <f>VLOOKUP($B267,[1]Tabelle1!$B$1:$N$267,8,FALSE)</f>
        <v>#N/A</v>
      </c>
    </row>
    <row r="268" spans="1:13" x14ac:dyDescent="0.2">
      <c r="A268" s="4" t="s">
        <v>694</v>
      </c>
      <c r="B268" s="4" t="s">
        <v>695</v>
      </c>
      <c r="C268" s="4" t="str">
        <f>VLOOKUP($B268,[1]codes!$B$2:$J$243,2,FALSE)</f>
        <v>.</v>
      </c>
      <c r="D268" s="4" t="str">
        <f>VLOOKUP($B268,[1]codes!$B$2:$J$243,3,FALSE)</f>
        <v>MNT</v>
      </c>
      <c r="E268" s="4">
        <f>VLOOKUP($B268,[1]codes!$B$2:$J$243,4,FALSE)</f>
        <v>0</v>
      </c>
      <c r="F268" s="4">
        <f>VLOOKUP($B268,[1]codes!$B$2:$J$243,5,FALSE)</f>
        <v>0</v>
      </c>
      <c r="G268" s="4">
        <f>VLOOKUP($B268,[1]codes!$B$2:$J$243,6,FALSE)</f>
        <v>0</v>
      </c>
      <c r="H268" s="4">
        <f>VLOOKUP($B268,[1]codes!$B$2:$J$243,7,FALSE)</f>
        <v>0</v>
      </c>
      <c r="I268" s="4">
        <f>VLOOKUP($B268,[1]codes!$B$2:$J$243,8,FALSE)</f>
        <v>0</v>
      </c>
      <c r="J268" s="4">
        <f>VLOOKUP($B268,[1]codes!$B$2:$J$243,9,FALSE)</f>
        <v>0</v>
      </c>
      <c r="K268" s="4" t="e">
        <f>VLOOKUP($B268,[1]Tabelle1!$B$1:$N$267,6,FALSE)</f>
        <v>#N/A</v>
      </c>
      <c r="L268" s="4" t="e">
        <f>VLOOKUP($B268,[1]Tabelle1!$B$1:$N$267,7,FALSE)</f>
        <v>#N/A</v>
      </c>
      <c r="M268" s="4" t="e">
        <f>VLOOKUP($B268,[1]Tabelle1!$B$1:$N$267,8,FALSE)</f>
        <v>#N/A</v>
      </c>
    </row>
    <row r="269" spans="1:13" x14ac:dyDescent="0.2">
      <c r="A269" s="4" t="s">
        <v>696</v>
      </c>
      <c r="B269" s="4" t="s">
        <v>695</v>
      </c>
      <c r="C269" s="4" t="str">
        <f>VLOOKUP($B269,[1]codes!$B$2:$J$243,2,FALSE)</f>
        <v>.</v>
      </c>
      <c r="D269" s="4" t="str">
        <f>VLOOKUP($B269,[1]codes!$B$2:$J$243,3,FALSE)</f>
        <v>MNT</v>
      </c>
      <c r="E269" s="4">
        <f>VLOOKUP($B269,[1]codes!$B$2:$J$243,4,FALSE)</f>
        <v>0</v>
      </c>
      <c r="F269" s="4">
        <f>VLOOKUP($B269,[1]codes!$B$2:$J$243,5,FALSE)</f>
        <v>0</v>
      </c>
      <c r="G269" s="4">
        <f>VLOOKUP($B269,[1]codes!$B$2:$J$243,6,FALSE)</f>
        <v>0</v>
      </c>
      <c r="H269" s="4">
        <f>VLOOKUP($B269,[1]codes!$B$2:$J$243,7,FALSE)</f>
        <v>0</v>
      </c>
      <c r="I269" s="4">
        <f>VLOOKUP($B269,[1]codes!$B$2:$J$243,8,FALSE)</f>
        <v>0</v>
      </c>
      <c r="J269" s="4">
        <f>VLOOKUP($B269,[1]codes!$B$2:$J$243,9,FALSE)</f>
        <v>0</v>
      </c>
      <c r="K269" s="4" t="e">
        <f>VLOOKUP($B269,[1]Tabelle1!$B$1:$N$267,6,FALSE)</f>
        <v>#N/A</v>
      </c>
      <c r="L269" s="4" t="e">
        <f>VLOOKUP($B269,[1]Tabelle1!$B$1:$N$267,7,FALSE)</f>
        <v>#N/A</v>
      </c>
      <c r="M269" s="4" t="e">
        <f>VLOOKUP($B269,[1]Tabelle1!$B$1:$N$267,8,FALSE)</f>
        <v>#N/A</v>
      </c>
    </row>
    <row r="270" spans="1:13" x14ac:dyDescent="0.2">
      <c r="A270" s="4" t="s">
        <v>697</v>
      </c>
      <c r="B270" s="4" t="s">
        <v>695</v>
      </c>
      <c r="C270" s="4" t="str">
        <f>VLOOKUP($B270,[1]codes!$B$2:$J$243,2,FALSE)</f>
        <v>.</v>
      </c>
      <c r="D270" s="4" t="str">
        <f>VLOOKUP($B270,[1]codes!$B$2:$J$243,3,FALSE)</f>
        <v>MNT</v>
      </c>
      <c r="E270" s="4">
        <f>VLOOKUP($B270,[1]codes!$B$2:$J$243,4,FALSE)</f>
        <v>0</v>
      </c>
      <c r="F270" s="4">
        <f>VLOOKUP($B270,[1]codes!$B$2:$J$243,5,FALSE)</f>
        <v>0</v>
      </c>
      <c r="G270" s="4">
        <f>VLOOKUP($B270,[1]codes!$B$2:$J$243,6,FALSE)</f>
        <v>0</v>
      </c>
      <c r="H270" s="4">
        <f>VLOOKUP($B270,[1]codes!$B$2:$J$243,7,FALSE)</f>
        <v>0</v>
      </c>
      <c r="I270" s="4">
        <f>VLOOKUP($B270,[1]codes!$B$2:$J$243,8,FALSE)</f>
        <v>0</v>
      </c>
      <c r="J270" s="4">
        <f>VLOOKUP($B270,[1]codes!$B$2:$J$243,9,FALSE)</f>
        <v>0</v>
      </c>
      <c r="K270" s="4" t="e">
        <f>VLOOKUP($B270,[1]Tabelle1!$B$1:$N$267,6,FALSE)</f>
        <v>#N/A</v>
      </c>
      <c r="L270" s="4" t="e">
        <f>VLOOKUP($B270,[1]Tabelle1!$B$1:$N$267,7,FALSE)</f>
        <v>#N/A</v>
      </c>
      <c r="M270" s="4" t="e">
        <f>VLOOKUP($B270,[1]Tabelle1!$B$1:$N$267,8,FALSE)</f>
        <v>#N/A</v>
      </c>
    </row>
    <row r="271" spans="1:13" x14ac:dyDescent="0.2">
      <c r="A271" s="4" t="s">
        <v>698</v>
      </c>
      <c r="B271" s="4" t="s">
        <v>699</v>
      </c>
      <c r="C271" s="4">
        <f>VLOOKUP($B271,[1]codes!$B$2:$J$243,2,FALSE)</f>
        <v>712</v>
      </c>
      <c r="D271" s="4" t="str">
        <f>VLOOKUP($B271,[1]codes!$B$2:$J$243,3,FALSE)</f>
        <v>MON</v>
      </c>
      <c r="E271" s="4">
        <f>VLOOKUP($B271,[1]codes!$B$2:$J$243,4,FALSE)</f>
        <v>820</v>
      </c>
      <c r="F271" s="4">
        <f>VLOOKUP($B271,[1]codes!$B$2:$J$243,5,FALSE)</f>
        <v>712</v>
      </c>
      <c r="G271" s="4">
        <f>VLOOKUP($B271,[1]codes!$B$2:$J$243,6,FALSE)</f>
        <v>496</v>
      </c>
      <c r="H271" s="4">
        <f>VLOOKUP($B271,[1]codes!$B$2:$J$243,7,FALSE)</f>
        <v>142</v>
      </c>
      <c r="I271" s="4">
        <f>VLOOKUP($B271,[1]codes!$B$2:$J$243,8,FALSE)</f>
        <v>30</v>
      </c>
      <c r="J271" s="4" t="str">
        <f>VLOOKUP($B271,[1]codes!$B$2:$J$243,9,FALSE)</f>
        <v>.</v>
      </c>
      <c r="K271" s="4" t="str">
        <f>VLOOKUP($B271,[1]Tabelle1!$B$1:$N$267,6,FALSE)</f>
        <v>Eastern Asia</v>
      </c>
      <c r="L271" s="4">
        <f>VLOOKUP($B271,[1]Tabelle1!$B$1:$N$267,7,FALSE)</f>
        <v>142</v>
      </c>
      <c r="M271" s="4" t="str">
        <f>VLOOKUP($B271,[1]Tabelle1!$B$1:$N$267,8,FALSE)</f>
        <v>Asia</v>
      </c>
    </row>
    <row r="272" spans="1:13" x14ac:dyDescent="0.2">
      <c r="A272" s="4" t="s">
        <v>700</v>
      </c>
      <c r="B272" s="4" t="s">
        <v>701</v>
      </c>
      <c r="C272" s="4" t="str">
        <f>VLOOKUP($B272,[1]codes!$B$2:$J$243,2,FALSE)</f>
        <v>.</v>
      </c>
      <c r="D272" s="4" t="str">
        <f>VLOOKUP($B272,[1]codes!$B$2:$J$243,3,FALSE)</f>
        <v>.</v>
      </c>
      <c r="E272" s="4" t="str">
        <f>VLOOKUP($B272,[1]codes!$B$2:$J$243,4,FALSE)</f>
        <v>.</v>
      </c>
      <c r="F272" s="4" t="str">
        <f>VLOOKUP($B272,[1]codes!$B$2:$J$243,5,FALSE)</f>
        <v>.</v>
      </c>
      <c r="G272" s="4" t="str">
        <f>VLOOKUP($B272,[1]codes!$B$2:$J$243,6,FALSE)</f>
        <v>.</v>
      </c>
      <c r="H272" s="4" t="str">
        <f>VLOOKUP($B272,[1]codes!$B$2:$J$243,7,FALSE)</f>
        <v>.</v>
      </c>
      <c r="I272" s="4" t="str">
        <f>VLOOKUP($B272,[1]codes!$B$2:$J$243,8,FALSE)</f>
        <v>.</v>
      </c>
      <c r="J272" s="4" t="str">
        <f>VLOOKUP($B272,[1]codes!$B$2:$J$243,9,FALSE)</f>
        <v>.</v>
      </c>
      <c r="K272" s="4" t="str">
        <f>VLOOKUP($B272,[1]Tabelle1!$B$1:$N$267,6,FALSE)</f>
        <v>Micronesia</v>
      </c>
      <c r="L272" s="4">
        <f>VLOOKUP($B272,[1]Tabelle1!$B$1:$N$267,7,FALSE)</f>
        <v>9</v>
      </c>
      <c r="M272" s="4" t="str">
        <f>VLOOKUP($B272,[1]Tabelle1!$B$1:$N$267,8,FALSE)</f>
        <v>Oceania</v>
      </c>
    </row>
    <row r="273" spans="1:13" x14ac:dyDescent="0.2">
      <c r="A273" s="4" t="s">
        <v>702</v>
      </c>
      <c r="B273" s="4" t="s">
        <v>701</v>
      </c>
      <c r="C273" s="4" t="str">
        <f>VLOOKUP($B273,[1]codes!$B$2:$J$243,2,FALSE)</f>
        <v>.</v>
      </c>
      <c r="D273" s="4" t="str">
        <f>VLOOKUP($B273,[1]codes!$B$2:$J$243,3,FALSE)</f>
        <v>.</v>
      </c>
      <c r="E273" s="4" t="str">
        <f>VLOOKUP($B273,[1]codes!$B$2:$J$243,4,FALSE)</f>
        <v>.</v>
      </c>
      <c r="F273" s="4" t="str">
        <f>VLOOKUP($B273,[1]codes!$B$2:$J$243,5,FALSE)</f>
        <v>.</v>
      </c>
      <c r="G273" s="4" t="str">
        <f>VLOOKUP($B273,[1]codes!$B$2:$J$243,6,FALSE)</f>
        <v>.</v>
      </c>
      <c r="H273" s="4" t="str">
        <f>VLOOKUP($B273,[1]codes!$B$2:$J$243,7,FALSE)</f>
        <v>.</v>
      </c>
      <c r="I273" s="4" t="str">
        <f>VLOOKUP($B273,[1]codes!$B$2:$J$243,8,FALSE)</f>
        <v>.</v>
      </c>
      <c r="J273" s="4" t="str">
        <f>VLOOKUP($B273,[1]codes!$B$2:$J$243,9,FALSE)</f>
        <v>.</v>
      </c>
      <c r="K273" s="4" t="str">
        <f>VLOOKUP($B273,[1]Tabelle1!$B$1:$N$267,6,FALSE)</f>
        <v>Micronesia</v>
      </c>
      <c r="L273" s="4">
        <f>VLOOKUP($B273,[1]Tabelle1!$B$1:$N$267,7,FALSE)</f>
        <v>9</v>
      </c>
      <c r="M273" s="4" t="str">
        <f>VLOOKUP($B273,[1]Tabelle1!$B$1:$N$267,8,FALSE)</f>
        <v>Oceania</v>
      </c>
    </row>
    <row r="274" spans="1:13" x14ac:dyDescent="0.2">
      <c r="A274" s="4" t="s">
        <v>703</v>
      </c>
      <c r="B274" s="4" t="s">
        <v>704</v>
      </c>
      <c r="C274" s="4">
        <f>VLOOKUP($B274,[1]codes!$B$2:$J$243,2,FALSE)</f>
        <v>541</v>
      </c>
      <c r="D274" s="4" t="str">
        <f>VLOOKUP($B274,[1]codes!$B$2:$J$243,3,FALSE)</f>
        <v>MZM</v>
      </c>
      <c r="E274" s="4">
        <f>VLOOKUP($B274,[1]codes!$B$2:$J$243,4,FALSE)</f>
        <v>835</v>
      </c>
      <c r="F274" s="4">
        <f>VLOOKUP($B274,[1]codes!$B$2:$J$243,5,FALSE)</f>
        <v>541</v>
      </c>
      <c r="G274" s="4">
        <f>VLOOKUP($B274,[1]codes!$B$2:$J$243,6,FALSE)</f>
        <v>508</v>
      </c>
      <c r="H274" s="4">
        <f>VLOOKUP($B274,[1]codes!$B$2:$J$243,7,FALSE)</f>
        <v>2</v>
      </c>
      <c r="I274" s="4">
        <f>VLOOKUP($B274,[1]codes!$B$2:$J$243,8,FALSE)</f>
        <v>14</v>
      </c>
      <c r="J274" s="4" t="str">
        <f>VLOOKUP($B274,[1]codes!$B$2:$J$243,9,FALSE)</f>
        <v>.</v>
      </c>
      <c r="K274" s="4" t="str">
        <f>VLOOKUP($B274,[1]Tabelle1!$B$1:$N$267,6,FALSE)</f>
        <v>Eastern Africa</v>
      </c>
      <c r="L274" s="4">
        <f>VLOOKUP($B274,[1]Tabelle1!$B$1:$N$267,7,FALSE)</f>
        <v>2</v>
      </c>
      <c r="M274" s="4" t="str">
        <f>VLOOKUP($B274,[1]Tabelle1!$B$1:$N$267,8,FALSE)</f>
        <v>Africa</v>
      </c>
    </row>
    <row r="275" spans="1:13" x14ac:dyDescent="0.2">
      <c r="A275" s="4" t="s">
        <v>705</v>
      </c>
      <c r="B275" s="4" t="s">
        <v>706</v>
      </c>
      <c r="C275" s="4">
        <f>VLOOKUP($B275,[1]codes!$B$2:$J$243,2,FALSE)</f>
        <v>435</v>
      </c>
      <c r="D275" s="4" t="str">
        <f>VLOOKUP($B275,[1]codes!$B$2:$J$243,3,FALSE)</f>
        <v>MAA</v>
      </c>
      <c r="E275" s="4">
        <f>VLOOKUP($B275,[1]codes!$B$2:$J$243,4,FALSE)</f>
        <v>790</v>
      </c>
      <c r="F275" s="4">
        <f>VLOOKUP($B275,[1]codes!$B$2:$J$243,5,FALSE)</f>
        <v>435</v>
      </c>
      <c r="G275" s="4">
        <f>VLOOKUP($B275,[1]codes!$B$2:$J$243,6,FALSE)</f>
        <v>478</v>
      </c>
      <c r="H275" s="4">
        <f>VLOOKUP($B275,[1]codes!$B$2:$J$243,7,FALSE)</f>
        <v>2</v>
      </c>
      <c r="I275" s="4">
        <f>VLOOKUP($B275,[1]codes!$B$2:$J$243,8,FALSE)</f>
        <v>11</v>
      </c>
      <c r="J275" s="4" t="str">
        <f>VLOOKUP($B275,[1]codes!$B$2:$J$243,9,FALSE)</f>
        <v>.</v>
      </c>
      <c r="K275" s="4" t="str">
        <f>VLOOKUP($B275,[1]Tabelle1!$B$1:$N$267,6,FALSE)</f>
        <v>Western Africa</v>
      </c>
      <c r="L275" s="4">
        <f>VLOOKUP($B275,[1]Tabelle1!$B$1:$N$267,7,FALSE)</f>
        <v>2</v>
      </c>
      <c r="M275" s="4" t="str">
        <f>VLOOKUP($B275,[1]Tabelle1!$B$1:$N$267,8,FALSE)</f>
        <v>Africa</v>
      </c>
    </row>
    <row r="276" spans="1:13" x14ac:dyDescent="0.2">
      <c r="A276" s="4" t="s">
        <v>707</v>
      </c>
      <c r="B276" s="4" t="s">
        <v>708</v>
      </c>
      <c r="C276" s="4" t="e">
        <f>VLOOKUP($B276,[1]codes!$B$2:$J$243,2,FALSE)</f>
        <v>#N/A</v>
      </c>
      <c r="D276" s="4" t="e">
        <f>VLOOKUP($B276,[1]codes!$B$2:$J$243,3,FALSE)</f>
        <v>#N/A</v>
      </c>
      <c r="E276" s="4" t="e">
        <f>VLOOKUP($B276,[1]codes!$B$2:$J$243,4,FALSE)</f>
        <v>#N/A</v>
      </c>
      <c r="F276" s="4" t="e">
        <f>VLOOKUP($B276,[1]codes!$B$2:$J$243,5,FALSE)</f>
        <v>#N/A</v>
      </c>
      <c r="G276" s="4" t="e">
        <f>VLOOKUP($B276,[1]codes!$B$2:$J$243,6,FALSE)</f>
        <v>#N/A</v>
      </c>
      <c r="H276" s="4" t="e">
        <f>VLOOKUP($B276,[1]codes!$B$2:$J$243,7,FALSE)</f>
        <v>#N/A</v>
      </c>
      <c r="I276" s="4" t="e">
        <f>VLOOKUP($B276,[1]codes!$B$2:$J$243,8,FALSE)</f>
        <v>#N/A</v>
      </c>
      <c r="J276" s="4" t="e">
        <f>VLOOKUP($B276,[1]codes!$B$2:$J$243,9,FALSE)</f>
        <v>#N/A</v>
      </c>
      <c r="K276" s="4" t="e">
        <f>VLOOKUP($B276,[1]Tabelle1!$B$1:$N$267,6,FALSE)</f>
        <v>#N/A</v>
      </c>
      <c r="L276" s="4" t="e">
        <f>VLOOKUP($B276,[1]Tabelle1!$B$1:$N$267,7,FALSE)</f>
        <v>#N/A</v>
      </c>
      <c r="M276" s="4" t="e">
        <f>VLOOKUP($B276,[1]Tabelle1!$B$1:$N$267,8,FALSE)</f>
        <v>#N/A</v>
      </c>
    </row>
    <row r="277" spans="1:13" x14ac:dyDescent="0.2">
      <c r="A277" s="4" t="s">
        <v>709</v>
      </c>
      <c r="B277" s="4" t="s">
        <v>710</v>
      </c>
      <c r="C277" s="4" t="e">
        <f>VLOOKUP($B277,[1]codes!$B$2:$J$243,2,FALSE)</f>
        <v>#N/A</v>
      </c>
      <c r="D277" s="4" t="e">
        <f>VLOOKUP($B277,[1]codes!$B$2:$J$243,3,FALSE)</f>
        <v>#N/A</v>
      </c>
      <c r="E277" s="4" t="e">
        <f>VLOOKUP($B277,[1]codes!$B$2:$J$243,4,FALSE)</f>
        <v>#N/A</v>
      </c>
      <c r="F277" s="4" t="e">
        <f>VLOOKUP($B277,[1]codes!$B$2:$J$243,5,FALSE)</f>
        <v>#N/A</v>
      </c>
      <c r="G277" s="4" t="e">
        <f>VLOOKUP($B277,[1]codes!$B$2:$J$243,6,FALSE)</f>
        <v>#N/A</v>
      </c>
      <c r="H277" s="4" t="e">
        <f>VLOOKUP($B277,[1]codes!$B$2:$J$243,7,FALSE)</f>
        <v>#N/A</v>
      </c>
      <c r="I277" s="4" t="e">
        <f>VLOOKUP($B277,[1]codes!$B$2:$J$243,8,FALSE)</f>
        <v>#N/A</v>
      </c>
      <c r="J277" s="4" t="e">
        <f>VLOOKUP($B277,[1]codes!$B$2:$J$243,9,FALSE)</f>
        <v>#N/A</v>
      </c>
      <c r="K277" s="4" t="e">
        <f>VLOOKUP($B277,[1]Tabelle1!$B$1:$N$267,6,FALSE)</f>
        <v>#N/A</v>
      </c>
      <c r="L277" s="4" t="e">
        <f>VLOOKUP($B277,[1]Tabelle1!$B$1:$N$267,7,FALSE)</f>
        <v>#N/A</v>
      </c>
      <c r="M277" s="4" t="e">
        <f>VLOOKUP($B277,[1]Tabelle1!$B$1:$N$267,8,FALSE)</f>
        <v>#N/A</v>
      </c>
    </row>
    <row r="278" spans="1:13" x14ac:dyDescent="0.2">
      <c r="A278" s="4" t="s">
        <v>711</v>
      </c>
      <c r="B278" s="4" t="s">
        <v>712</v>
      </c>
      <c r="C278" s="4">
        <f>VLOOKUP($B278,[1]codes!$B$2:$J$243,2,FALSE)</f>
        <v>590</v>
      </c>
      <c r="D278" s="4" t="str">
        <f>VLOOKUP($B278,[1]codes!$B$2:$J$243,3,FALSE)</f>
        <v>MAS</v>
      </c>
      <c r="E278" s="4">
        <f>VLOOKUP($B278,[1]codes!$B$2:$J$243,4,FALSE)</f>
        <v>800</v>
      </c>
      <c r="F278" s="4">
        <f>VLOOKUP($B278,[1]codes!$B$2:$J$243,5,FALSE)</f>
        <v>590</v>
      </c>
      <c r="G278" s="4">
        <f>VLOOKUP($B278,[1]codes!$B$2:$J$243,6,FALSE)</f>
        <v>480</v>
      </c>
      <c r="H278" s="4">
        <f>VLOOKUP($B278,[1]codes!$B$2:$J$243,7,FALSE)</f>
        <v>2</v>
      </c>
      <c r="I278" s="4">
        <f>VLOOKUP($B278,[1]codes!$B$2:$J$243,8,FALSE)</f>
        <v>14</v>
      </c>
      <c r="J278" s="4" t="str">
        <f>VLOOKUP($B278,[1]codes!$B$2:$J$243,9,FALSE)</f>
        <v>.</v>
      </c>
      <c r="K278" s="4" t="str">
        <f>VLOOKUP($B278,[1]Tabelle1!$B$1:$N$267,6,FALSE)</f>
        <v>Eastern Africa</v>
      </c>
      <c r="L278" s="4">
        <f>VLOOKUP($B278,[1]Tabelle1!$B$1:$N$267,7,FALSE)</f>
        <v>2</v>
      </c>
      <c r="M278" s="4" t="str">
        <f>VLOOKUP($B278,[1]Tabelle1!$B$1:$N$267,8,FALSE)</f>
        <v>Africa</v>
      </c>
    </row>
    <row r="279" spans="1:13" x14ac:dyDescent="0.2">
      <c r="A279" s="4" t="s">
        <v>713</v>
      </c>
      <c r="B279" s="4" t="s">
        <v>714</v>
      </c>
      <c r="C279" s="4">
        <f>VLOOKUP($B279,[1]codes!$B$2:$J$243,2,FALSE)</f>
        <v>553</v>
      </c>
      <c r="D279" s="4" t="str">
        <f>VLOOKUP($B279,[1]codes!$B$2:$J$243,3,FALSE)</f>
        <v>MAW</v>
      </c>
      <c r="E279" s="4">
        <f>VLOOKUP($B279,[1]codes!$B$2:$J$243,4,FALSE)</f>
        <v>740</v>
      </c>
      <c r="F279" s="4">
        <f>VLOOKUP($B279,[1]codes!$B$2:$J$243,5,FALSE)</f>
        <v>553</v>
      </c>
      <c r="G279" s="4">
        <f>VLOOKUP($B279,[1]codes!$B$2:$J$243,6,FALSE)</f>
        <v>454</v>
      </c>
      <c r="H279" s="4">
        <f>VLOOKUP($B279,[1]codes!$B$2:$J$243,7,FALSE)</f>
        <v>2</v>
      </c>
      <c r="I279" s="4">
        <f>VLOOKUP($B279,[1]codes!$B$2:$J$243,8,FALSE)</f>
        <v>14</v>
      </c>
      <c r="J279" s="4" t="str">
        <f>VLOOKUP($B279,[1]codes!$B$2:$J$243,9,FALSE)</f>
        <v>.</v>
      </c>
      <c r="K279" s="4" t="str">
        <f>VLOOKUP($B279,[1]Tabelle1!$B$1:$N$267,6,FALSE)</f>
        <v>Eastern Africa</v>
      </c>
      <c r="L279" s="4">
        <f>VLOOKUP($B279,[1]Tabelle1!$B$1:$N$267,7,FALSE)</f>
        <v>2</v>
      </c>
      <c r="M279" s="4" t="str">
        <f>VLOOKUP($B279,[1]Tabelle1!$B$1:$N$267,8,FALSE)</f>
        <v>Africa</v>
      </c>
    </row>
    <row r="280" spans="1:13" x14ac:dyDescent="0.2">
      <c r="A280" s="4" t="s">
        <v>715</v>
      </c>
      <c r="B280" s="4" t="s">
        <v>716</v>
      </c>
      <c r="C280" s="4">
        <f>VLOOKUP($B280,[1]codes!$B$2:$J$243,2,FALSE)</f>
        <v>820</v>
      </c>
      <c r="D280" s="4" t="str">
        <f>VLOOKUP($B280,[1]codes!$B$2:$J$243,3,FALSE)</f>
        <v>MAL</v>
      </c>
      <c r="E280" s="4">
        <f>VLOOKUP($B280,[1]codes!$B$2:$J$243,4,FALSE)</f>
        <v>750</v>
      </c>
      <c r="F280" s="4">
        <f>VLOOKUP($B280,[1]codes!$B$2:$J$243,5,FALSE)</f>
        <v>820</v>
      </c>
      <c r="G280" s="4">
        <f>VLOOKUP($B280,[1]codes!$B$2:$J$243,6,FALSE)</f>
        <v>458</v>
      </c>
      <c r="H280" s="4">
        <f>VLOOKUP($B280,[1]codes!$B$2:$J$243,7,FALSE)</f>
        <v>142</v>
      </c>
      <c r="I280" s="4">
        <f>VLOOKUP($B280,[1]codes!$B$2:$J$243,8,FALSE)</f>
        <v>35</v>
      </c>
      <c r="J280" s="4" t="str">
        <f>VLOOKUP($B280,[1]codes!$B$2:$J$243,9,FALSE)</f>
        <v>.</v>
      </c>
      <c r="K280" s="4" t="str">
        <f>VLOOKUP($B280,[1]Tabelle1!$B$1:$N$267,6,FALSE)</f>
        <v>South-Eastern Asia</v>
      </c>
      <c r="L280" s="4">
        <f>VLOOKUP($B280,[1]Tabelle1!$B$1:$N$267,7,FALSE)</f>
        <v>142</v>
      </c>
      <c r="M280" s="4" t="str">
        <f>VLOOKUP($B280,[1]Tabelle1!$B$1:$N$267,8,FALSE)</f>
        <v>Asia</v>
      </c>
    </row>
    <row r="281" spans="1:13" x14ac:dyDescent="0.2">
      <c r="A281" s="4" t="s">
        <v>717</v>
      </c>
      <c r="B281" s="4" t="s">
        <v>718</v>
      </c>
      <c r="C281" s="4" t="str">
        <f>VLOOKUP($B281,[1]codes!$B$2:$J$243,2,FALSE)</f>
        <v>.</v>
      </c>
      <c r="D281" s="4" t="str">
        <f>VLOOKUP($B281,[1]codes!$B$2:$J$243,3,FALSE)</f>
        <v>.</v>
      </c>
      <c r="E281" s="4" t="str">
        <f>VLOOKUP($B281,[1]codes!$B$2:$J$243,4,FALSE)</f>
        <v>.</v>
      </c>
      <c r="F281" s="4" t="str">
        <f>VLOOKUP($B281,[1]codes!$B$2:$J$243,5,FALSE)</f>
        <v>.</v>
      </c>
      <c r="G281" s="4" t="str">
        <f>VLOOKUP($B281,[1]codes!$B$2:$J$243,6,FALSE)</f>
        <v>.</v>
      </c>
      <c r="H281" s="4" t="str">
        <f>VLOOKUP($B281,[1]codes!$B$2:$J$243,7,FALSE)</f>
        <v>.</v>
      </c>
      <c r="I281" s="4" t="str">
        <f>VLOOKUP($B281,[1]codes!$B$2:$J$243,8,FALSE)</f>
        <v>.</v>
      </c>
      <c r="J281" s="4" t="str">
        <f>VLOOKUP($B281,[1]codes!$B$2:$J$243,9,FALSE)</f>
        <v>.</v>
      </c>
      <c r="K281" s="4" t="str">
        <f>VLOOKUP($B281,[1]Tabelle1!$B$1:$N$267,6,FALSE)</f>
        <v>Eastern Africa</v>
      </c>
      <c r="L281" s="4">
        <f>VLOOKUP($B281,[1]Tabelle1!$B$1:$N$267,7,FALSE)</f>
        <v>2</v>
      </c>
      <c r="M281" s="4" t="str">
        <f>VLOOKUP($B281,[1]Tabelle1!$B$1:$N$267,8,FALSE)</f>
        <v>Africa</v>
      </c>
    </row>
    <row r="282" spans="1:13" x14ac:dyDescent="0.2">
      <c r="A282" s="4" t="s">
        <v>719</v>
      </c>
      <c r="B282" s="4" t="s">
        <v>720</v>
      </c>
      <c r="C282" s="4" t="e">
        <f>VLOOKUP($B282,[1]codes!$B$2:$J$243,2,FALSE)</f>
        <v>#N/A</v>
      </c>
      <c r="D282" s="4" t="e">
        <f>VLOOKUP($B282,[1]codes!$B$2:$J$243,3,FALSE)</f>
        <v>#N/A</v>
      </c>
      <c r="E282" s="4" t="e">
        <f>VLOOKUP($B282,[1]codes!$B$2:$J$243,4,FALSE)</f>
        <v>#N/A</v>
      </c>
      <c r="F282" s="4" t="e">
        <f>VLOOKUP($B282,[1]codes!$B$2:$J$243,5,FALSE)</f>
        <v>#N/A</v>
      </c>
      <c r="G282" s="4" t="e">
        <f>VLOOKUP($B282,[1]codes!$B$2:$J$243,6,FALSE)</f>
        <v>#N/A</v>
      </c>
      <c r="H282" s="4" t="e">
        <f>VLOOKUP($B282,[1]codes!$B$2:$J$243,7,FALSE)</f>
        <v>#N/A</v>
      </c>
      <c r="I282" s="4" t="e">
        <f>VLOOKUP($B282,[1]codes!$B$2:$J$243,8,FALSE)</f>
        <v>#N/A</v>
      </c>
      <c r="J282" s="4" t="e">
        <f>VLOOKUP($B282,[1]codes!$B$2:$J$243,9,FALSE)</f>
        <v>#N/A</v>
      </c>
      <c r="K282" s="4" t="e">
        <f>VLOOKUP($B282,[1]Tabelle1!$B$1:$N$267,6,FALSE)</f>
        <v>#N/A</v>
      </c>
      <c r="L282" s="4" t="e">
        <f>VLOOKUP($B282,[1]Tabelle1!$B$1:$N$267,7,FALSE)</f>
        <v>#N/A</v>
      </c>
      <c r="M282" s="4" t="e">
        <f>VLOOKUP($B282,[1]Tabelle1!$B$1:$N$267,8,FALSE)</f>
        <v>#N/A</v>
      </c>
    </row>
    <row r="283" spans="1:13" x14ac:dyDescent="0.2">
      <c r="A283" s="4" t="s">
        <v>721</v>
      </c>
      <c r="B283" s="4" t="s">
        <v>722</v>
      </c>
      <c r="C283" s="4">
        <f>VLOOKUP($B283,[1]codes!$B$2:$J$243,2,FALSE)</f>
        <v>565</v>
      </c>
      <c r="D283" s="4" t="str">
        <f>VLOOKUP($B283,[1]codes!$B$2:$J$243,3,FALSE)</f>
        <v>NAM</v>
      </c>
      <c r="E283" s="4">
        <f>VLOOKUP($B283,[1]codes!$B$2:$J$243,4,FALSE)</f>
        <v>837</v>
      </c>
      <c r="F283" s="4">
        <f>VLOOKUP($B283,[1]codes!$B$2:$J$243,5,FALSE)</f>
        <v>565</v>
      </c>
      <c r="G283" s="4">
        <f>VLOOKUP($B283,[1]codes!$B$2:$J$243,6,FALSE)</f>
        <v>516</v>
      </c>
      <c r="H283" s="4">
        <f>VLOOKUP($B283,[1]codes!$B$2:$J$243,7,FALSE)</f>
        <v>2</v>
      </c>
      <c r="I283" s="4">
        <f>VLOOKUP($B283,[1]codes!$B$2:$J$243,8,FALSE)</f>
        <v>18</v>
      </c>
      <c r="J283" s="4" t="str">
        <f>VLOOKUP($B283,[1]codes!$B$2:$J$243,9,FALSE)</f>
        <v>.</v>
      </c>
      <c r="K283" s="4" t="str">
        <f>VLOOKUP($B283,[1]Tabelle1!$B$1:$N$267,6,FALSE)</f>
        <v>Southern Africa</v>
      </c>
      <c r="L283" s="4">
        <f>VLOOKUP($B283,[1]Tabelle1!$B$1:$N$267,7,FALSE)</f>
        <v>2</v>
      </c>
      <c r="M283" s="4" t="str">
        <f>VLOOKUP($B283,[1]Tabelle1!$B$1:$N$267,8,FALSE)</f>
        <v>Africa</v>
      </c>
    </row>
    <row r="284" spans="1:13" x14ac:dyDescent="0.2">
      <c r="A284" s="4" t="s">
        <v>723</v>
      </c>
      <c r="B284" s="4" t="s">
        <v>724</v>
      </c>
      <c r="C284" s="4" t="str">
        <f>VLOOKUP($B284,[1]codes!$B$2:$J$243,2,FALSE)</f>
        <v>.</v>
      </c>
      <c r="D284" s="4" t="str">
        <f>VLOOKUP($B284,[1]codes!$B$2:$J$243,3,FALSE)</f>
        <v>.</v>
      </c>
      <c r="E284" s="4" t="str">
        <f>VLOOKUP($B284,[1]codes!$B$2:$J$243,4,FALSE)</f>
        <v>.</v>
      </c>
      <c r="F284" s="4" t="str">
        <f>VLOOKUP($B284,[1]codes!$B$2:$J$243,5,FALSE)</f>
        <v>.</v>
      </c>
      <c r="G284" s="4" t="str">
        <f>VLOOKUP($B284,[1]codes!$B$2:$J$243,6,FALSE)</f>
        <v>.</v>
      </c>
      <c r="H284" s="4" t="str">
        <f>VLOOKUP($B284,[1]codes!$B$2:$J$243,7,FALSE)</f>
        <v>.</v>
      </c>
      <c r="I284" s="4" t="str">
        <f>VLOOKUP($B284,[1]codes!$B$2:$J$243,8,FALSE)</f>
        <v>.</v>
      </c>
      <c r="J284" s="4" t="str">
        <f>VLOOKUP($B284,[1]codes!$B$2:$J$243,9,FALSE)</f>
        <v>.</v>
      </c>
      <c r="K284" s="4" t="str">
        <f>VLOOKUP($B284,[1]Tabelle1!$B$1:$N$267,6,FALSE)</f>
        <v>Melanesia</v>
      </c>
      <c r="L284" s="4">
        <f>VLOOKUP($B284,[1]Tabelle1!$B$1:$N$267,7,FALSE)</f>
        <v>9</v>
      </c>
      <c r="M284" s="4" t="str">
        <f>VLOOKUP($B284,[1]Tabelle1!$B$1:$N$267,8,FALSE)</f>
        <v>Oceania</v>
      </c>
    </row>
    <row r="285" spans="1:13" x14ac:dyDescent="0.2">
      <c r="A285" s="4" t="s">
        <v>725</v>
      </c>
      <c r="B285" s="4" t="s">
        <v>726</v>
      </c>
      <c r="C285" s="4">
        <f>VLOOKUP($B285,[1]codes!$B$2:$J$243,2,FALSE)</f>
        <v>436</v>
      </c>
      <c r="D285" s="4" t="str">
        <f>VLOOKUP($B285,[1]codes!$B$2:$J$243,3,FALSE)</f>
        <v>NIR</v>
      </c>
      <c r="E285" s="4">
        <f>VLOOKUP($B285,[1]codes!$B$2:$J$243,4,FALSE)</f>
        <v>880</v>
      </c>
      <c r="F285" s="4">
        <f>VLOOKUP($B285,[1]codes!$B$2:$J$243,5,FALSE)</f>
        <v>436</v>
      </c>
      <c r="G285" s="4">
        <f>VLOOKUP($B285,[1]codes!$B$2:$J$243,6,FALSE)</f>
        <v>562</v>
      </c>
      <c r="H285" s="4">
        <f>VLOOKUP($B285,[1]codes!$B$2:$J$243,7,FALSE)</f>
        <v>2</v>
      </c>
      <c r="I285" s="4">
        <f>VLOOKUP($B285,[1]codes!$B$2:$J$243,8,FALSE)</f>
        <v>11</v>
      </c>
      <c r="J285" s="4" t="str">
        <f>VLOOKUP($B285,[1]codes!$B$2:$J$243,9,FALSE)</f>
        <v>.</v>
      </c>
      <c r="K285" s="4" t="str">
        <f>VLOOKUP($B285,[1]Tabelle1!$B$1:$N$267,6,FALSE)</f>
        <v>Western Africa</v>
      </c>
      <c r="L285" s="4">
        <f>VLOOKUP($B285,[1]Tabelle1!$B$1:$N$267,7,FALSE)</f>
        <v>2</v>
      </c>
      <c r="M285" s="4" t="str">
        <f>VLOOKUP($B285,[1]Tabelle1!$B$1:$N$267,8,FALSE)</f>
        <v>Africa</v>
      </c>
    </row>
    <row r="286" spans="1:13" x14ac:dyDescent="0.2">
      <c r="A286" s="4" t="s">
        <v>727</v>
      </c>
      <c r="B286" s="4" t="s">
        <v>728</v>
      </c>
      <c r="C286" s="4" t="e">
        <f>VLOOKUP($B286,[1]codes!$B$2:$J$243,2,FALSE)</f>
        <v>#N/A</v>
      </c>
      <c r="D286" s="4" t="e">
        <f>VLOOKUP($B286,[1]codes!$B$2:$J$243,3,FALSE)</f>
        <v>#N/A</v>
      </c>
      <c r="E286" s="4" t="e">
        <f>VLOOKUP($B286,[1]codes!$B$2:$J$243,4,FALSE)</f>
        <v>#N/A</v>
      </c>
      <c r="F286" s="4" t="e">
        <f>VLOOKUP($B286,[1]codes!$B$2:$J$243,5,FALSE)</f>
        <v>#N/A</v>
      </c>
      <c r="G286" s="4" t="e">
        <f>VLOOKUP($B286,[1]codes!$B$2:$J$243,6,FALSE)</f>
        <v>#N/A</v>
      </c>
      <c r="H286" s="4" t="e">
        <f>VLOOKUP($B286,[1]codes!$B$2:$J$243,7,FALSE)</f>
        <v>#N/A</v>
      </c>
      <c r="I286" s="4" t="e">
        <f>VLOOKUP($B286,[1]codes!$B$2:$J$243,8,FALSE)</f>
        <v>#N/A</v>
      </c>
      <c r="J286" s="4" t="e">
        <f>VLOOKUP($B286,[1]codes!$B$2:$J$243,9,FALSE)</f>
        <v>#N/A</v>
      </c>
      <c r="K286" s="4" t="e">
        <f>VLOOKUP($B286,[1]Tabelle1!$B$1:$N$267,6,FALSE)</f>
        <v>#N/A</v>
      </c>
      <c r="L286" s="4" t="e">
        <f>VLOOKUP($B286,[1]Tabelle1!$B$1:$N$267,7,FALSE)</f>
        <v>#N/A</v>
      </c>
      <c r="M286" s="4" t="e">
        <f>VLOOKUP($B286,[1]Tabelle1!$B$1:$N$267,8,FALSE)</f>
        <v>#N/A</v>
      </c>
    </row>
    <row r="287" spans="1:13" x14ac:dyDescent="0.2">
      <c r="A287" s="4" t="s">
        <v>729</v>
      </c>
      <c r="B287" s="4" t="s">
        <v>728</v>
      </c>
      <c r="C287" s="4" t="e">
        <f>VLOOKUP($B287,[1]codes!$B$2:$J$243,2,FALSE)</f>
        <v>#N/A</v>
      </c>
      <c r="D287" s="4" t="e">
        <f>VLOOKUP($B287,[1]codes!$B$2:$J$243,3,FALSE)</f>
        <v>#N/A</v>
      </c>
      <c r="E287" s="4" t="e">
        <f>VLOOKUP($B287,[1]codes!$B$2:$J$243,4,FALSE)</f>
        <v>#N/A</v>
      </c>
      <c r="F287" s="4" t="e">
        <f>VLOOKUP($B287,[1]codes!$B$2:$J$243,5,FALSE)</f>
        <v>#N/A</v>
      </c>
      <c r="G287" s="4" t="e">
        <f>VLOOKUP($B287,[1]codes!$B$2:$J$243,6,FALSE)</f>
        <v>#N/A</v>
      </c>
      <c r="H287" s="4" t="e">
        <f>VLOOKUP($B287,[1]codes!$B$2:$J$243,7,FALSE)</f>
        <v>#N/A</v>
      </c>
      <c r="I287" s="4" t="e">
        <f>VLOOKUP($B287,[1]codes!$B$2:$J$243,8,FALSE)</f>
        <v>#N/A</v>
      </c>
      <c r="J287" s="4" t="e">
        <f>VLOOKUP($B287,[1]codes!$B$2:$J$243,9,FALSE)</f>
        <v>#N/A</v>
      </c>
      <c r="K287" s="4" t="e">
        <f>VLOOKUP($B287,[1]Tabelle1!$B$1:$N$267,6,FALSE)</f>
        <v>#N/A</v>
      </c>
      <c r="L287" s="4" t="e">
        <f>VLOOKUP($B287,[1]Tabelle1!$B$1:$N$267,7,FALSE)</f>
        <v>#N/A</v>
      </c>
      <c r="M287" s="4" t="e">
        <f>VLOOKUP($B287,[1]Tabelle1!$B$1:$N$267,8,FALSE)</f>
        <v>#N/A</v>
      </c>
    </row>
    <row r="288" spans="1:13" x14ac:dyDescent="0.2">
      <c r="A288" s="4" t="s">
        <v>730</v>
      </c>
      <c r="B288" s="4" t="s">
        <v>731</v>
      </c>
      <c r="C288" s="4">
        <f>VLOOKUP($B288,[1]codes!$B$2:$J$243,2,FALSE)</f>
        <v>475</v>
      </c>
      <c r="D288" s="4" t="str">
        <f>VLOOKUP($B288,[1]codes!$B$2:$J$243,3,FALSE)</f>
        <v>NIG</v>
      </c>
      <c r="E288" s="4">
        <f>VLOOKUP($B288,[1]codes!$B$2:$J$243,4,FALSE)</f>
        <v>890</v>
      </c>
      <c r="F288" s="4">
        <f>VLOOKUP($B288,[1]codes!$B$2:$J$243,5,FALSE)</f>
        <v>475</v>
      </c>
      <c r="G288" s="4">
        <f>VLOOKUP($B288,[1]codes!$B$2:$J$243,6,FALSE)</f>
        <v>566</v>
      </c>
      <c r="H288" s="4">
        <f>VLOOKUP($B288,[1]codes!$B$2:$J$243,7,FALSE)</f>
        <v>2</v>
      </c>
      <c r="I288" s="4">
        <f>VLOOKUP($B288,[1]codes!$B$2:$J$243,8,FALSE)</f>
        <v>11</v>
      </c>
      <c r="J288" s="4" t="str">
        <f>VLOOKUP($B288,[1]codes!$B$2:$J$243,9,FALSE)</f>
        <v>.</v>
      </c>
      <c r="K288" s="4" t="str">
        <f>VLOOKUP($B288,[1]Tabelle1!$B$1:$N$267,6,FALSE)</f>
        <v>Western Africa</v>
      </c>
      <c r="L288" s="4">
        <f>VLOOKUP($B288,[1]Tabelle1!$B$1:$N$267,7,FALSE)</f>
        <v>2</v>
      </c>
      <c r="M288" s="4" t="str">
        <f>VLOOKUP($B288,[1]Tabelle1!$B$1:$N$267,8,FALSE)</f>
        <v>Africa</v>
      </c>
    </row>
    <row r="289" spans="1:13" x14ac:dyDescent="0.2">
      <c r="A289" s="4" t="s">
        <v>732</v>
      </c>
      <c r="B289" s="4" t="s">
        <v>733</v>
      </c>
      <c r="C289" s="4">
        <f>VLOOKUP($B289,[1]codes!$B$2:$J$243,2,FALSE)</f>
        <v>93</v>
      </c>
      <c r="D289" s="4" t="str">
        <f>VLOOKUP($B289,[1]codes!$B$2:$J$243,3,FALSE)</f>
        <v>NIC</v>
      </c>
      <c r="E289" s="4">
        <f>VLOOKUP($B289,[1]codes!$B$2:$J$243,4,FALSE)</f>
        <v>870</v>
      </c>
      <c r="F289" s="4">
        <f>VLOOKUP($B289,[1]codes!$B$2:$J$243,5,FALSE)</f>
        <v>93</v>
      </c>
      <c r="G289" s="4">
        <f>VLOOKUP($B289,[1]codes!$B$2:$J$243,6,FALSE)</f>
        <v>558</v>
      </c>
      <c r="H289" s="4">
        <f>VLOOKUP($B289,[1]codes!$B$2:$J$243,7,FALSE)</f>
        <v>419</v>
      </c>
      <c r="I289" s="4">
        <f>VLOOKUP($B289,[1]codes!$B$2:$J$243,8,FALSE)</f>
        <v>13</v>
      </c>
      <c r="J289" s="4" t="str">
        <f>VLOOKUP($B289,[1]codes!$B$2:$J$243,9,FALSE)</f>
        <v>.</v>
      </c>
      <c r="K289" s="4" t="str">
        <f>VLOOKUP($B289,[1]Tabelle1!$B$1:$N$267,6,FALSE)</f>
        <v>Central America</v>
      </c>
      <c r="L289" s="4">
        <f>VLOOKUP($B289,[1]Tabelle1!$B$1:$N$267,7,FALSE)</f>
        <v>19</v>
      </c>
      <c r="M289" s="4" t="str">
        <f>VLOOKUP($B289,[1]Tabelle1!$B$1:$N$267,8,FALSE)</f>
        <v>Americas</v>
      </c>
    </row>
    <row r="290" spans="1:13" x14ac:dyDescent="0.2">
      <c r="A290" s="4" t="s">
        <v>734</v>
      </c>
      <c r="B290" s="4" t="s">
        <v>735</v>
      </c>
      <c r="C290" s="4" t="e">
        <f>VLOOKUP($B290,[1]codes!$B$2:$J$243,2,FALSE)</f>
        <v>#N/A</v>
      </c>
      <c r="D290" s="4" t="e">
        <f>VLOOKUP($B290,[1]codes!$B$2:$J$243,3,FALSE)</f>
        <v>#N/A</v>
      </c>
      <c r="E290" s="4" t="e">
        <f>VLOOKUP($B290,[1]codes!$B$2:$J$243,4,FALSE)</f>
        <v>#N/A</v>
      </c>
      <c r="F290" s="4" t="e">
        <f>VLOOKUP($B290,[1]codes!$B$2:$J$243,5,FALSE)</f>
        <v>#N/A</v>
      </c>
      <c r="G290" s="4" t="e">
        <f>VLOOKUP($B290,[1]codes!$B$2:$J$243,6,FALSE)</f>
        <v>#N/A</v>
      </c>
      <c r="H290" s="4" t="e">
        <f>VLOOKUP($B290,[1]codes!$B$2:$J$243,7,FALSE)</f>
        <v>#N/A</v>
      </c>
      <c r="I290" s="4" t="e">
        <f>VLOOKUP($B290,[1]codes!$B$2:$J$243,8,FALSE)</f>
        <v>#N/A</v>
      </c>
      <c r="J290" s="4" t="e">
        <f>VLOOKUP($B290,[1]codes!$B$2:$J$243,9,FALSE)</f>
        <v>#N/A</v>
      </c>
      <c r="K290" s="4" t="e">
        <f>VLOOKUP($B290,[1]Tabelle1!$B$1:$N$267,6,FALSE)</f>
        <v>#N/A</v>
      </c>
      <c r="L290" s="4" t="e">
        <f>VLOOKUP($B290,[1]Tabelle1!$B$1:$N$267,7,FALSE)</f>
        <v>#N/A</v>
      </c>
      <c r="M290" s="4" t="e">
        <f>VLOOKUP($B290,[1]Tabelle1!$B$1:$N$267,8,FALSE)</f>
        <v>#N/A</v>
      </c>
    </row>
    <row r="291" spans="1:13" x14ac:dyDescent="0.2">
      <c r="A291" s="4" t="s">
        <v>257</v>
      </c>
      <c r="B291" s="4" t="s">
        <v>736</v>
      </c>
      <c r="C291" s="4">
        <f>VLOOKUP($B291,[1]codes!$B$2:$J$243,2,FALSE)</f>
        <v>210</v>
      </c>
      <c r="D291" s="4" t="str">
        <f>VLOOKUP($B291,[1]codes!$B$2:$J$243,3,FALSE)</f>
        <v>NTH</v>
      </c>
      <c r="E291" s="4">
        <f>VLOOKUP($B291,[1]codes!$B$2:$J$243,4,FALSE)</f>
        <v>850</v>
      </c>
      <c r="F291" s="4">
        <f>VLOOKUP($B291,[1]codes!$B$2:$J$243,5,FALSE)</f>
        <v>210</v>
      </c>
      <c r="G291" s="4">
        <f>VLOOKUP($B291,[1]codes!$B$2:$J$243,6,FALSE)</f>
        <v>528</v>
      </c>
      <c r="H291" s="4">
        <f>VLOOKUP($B291,[1]codes!$B$2:$J$243,7,FALSE)</f>
        <v>150</v>
      </c>
      <c r="I291" s="4">
        <f>VLOOKUP($B291,[1]codes!$B$2:$J$243,8,FALSE)</f>
        <v>155</v>
      </c>
      <c r="J291" s="4" t="str">
        <f>VLOOKUP($B291,[1]codes!$B$2:$J$243,9,FALSE)</f>
        <v>.</v>
      </c>
      <c r="K291" s="4" t="str">
        <f>VLOOKUP($B291,[1]Tabelle1!$B$1:$N$267,6,FALSE)</f>
        <v>Western Europe</v>
      </c>
      <c r="L291" s="4">
        <f>VLOOKUP($B291,[1]Tabelle1!$B$1:$N$267,7,FALSE)</f>
        <v>150</v>
      </c>
      <c r="M291" s="4" t="str">
        <f>VLOOKUP($B291,[1]Tabelle1!$B$1:$N$267,8,FALSE)</f>
        <v>Europe</v>
      </c>
    </row>
    <row r="292" spans="1:13" x14ac:dyDescent="0.2">
      <c r="A292" s="4" t="s">
        <v>737</v>
      </c>
      <c r="B292" s="4" t="s">
        <v>738</v>
      </c>
      <c r="C292" s="4" t="e">
        <f>VLOOKUP($B292,[1]codes!$B$2:$J$243,2,FALSE)</f>
        <v>#N/A</v>
      </c>
      <c r="D292" s="4" t="e">
        <f>VLOOKUP($B292,[1]codes!$B$2:$J$243,3,FALSE)</f>
        <v>#N/A</v>
      </c>
      <c r="E292" s="4" t="e">
        <f>VLOOKUP($B292,[1]codes!$B$2:$J$243,4,FALSE)</f>
        <v>#N/A</v>
      </c>
      <c r="F292" s="4" t="e">
        <f>VLOOKUP($B292,[1]codes!$B$2:$J$243,5,FALSE)</f>
        <v>#N/A</v>
      </c>
      <c r="G292" s="4" t="e">
        <f>VLOOKUP($B292,[1]codes!$B$2:$J$243,6,FALSE)</f>
        <v>#N/A</v>
      </c>
      <c r="H292" s="4" t="e">
        <f>VLOOKUP($B292,[1]codes!$B$2:$J$243,7,FALSE)</f>
        <v>#N/A</v>
      </c>
      <c r="I292" s="4" t="e">
        <f>VLOOKUP($B292,[1]codes!$B$2:$J$243,8,FALSE)</f>
        <v>#N/A</v>
      </c>
      <c r="J292" s="4" t="e">
        <f>VLOOKUP($B292,[1]codes!$B$2:$J$243,9,FALSE)</f>
        <v>#N/A</v>
      </c>
      <c r="K292" s="4" t="e">
        <f>VLOOKUP($B292,[1]Tabelle1!$B$1:$N$267,6,FALSE)</f>
        <v>#N/A</v>
      </c>
      <c r="L292" s="4" t="e">
        <f>VLOOKUP($B292,[1]Tabelle1!$B$1:$N$267,7,FALSE)</f>
        <v>#N/A</v>
      </c>
      <c r="M292" s="4" t="e">
        <f>VLOOKUP($B292,[1]Tabelle1!$B$1:$N$267,8,FALSE)</f>
        <v>#N/A</v>
      </c>
    </row>
    <row r="293" spans="1:13" x14ac:dyDescent="0.2">
      <c r="A293" s="4" t="s">
        <v>739</v>
      </c>
      <c r="B293" s="4" t="s">
        <v>740</v>
      </c>
      <c r="C293" s="4">
        <f>VLOOKUP($B293,[1]codes!$B$2:$J$243,2,FALSE)</f>
        <v>385</v>
      </c>
      <c r="D293" s="4" t="str">
        <f>VLOOKUP($B293,[1]codes!$B$2:$J$243,3,FALSE)</f>
        <v>NOR</v>
      </c>
      <c r="E293" s="4">
        <f>VLOOKUP($B293,[1]codes!$B$2:$J$243,4,FALSE)</f>
        <v>1091</v>
      </c>
      <c r="F293" s="4">
        <f>VLOOKUP($B293,[1]codes!$B$2:$J$243,5,FALSE)</f>
        <v>385</v>
      </c>
      <c r="G293" s="4">
        <f>VLOOKUP($B293,[1]codes!$B$2:$J$243,6,FALSE)</f>
        <v>578</v>
      </c>
      <c r="H293" s="4">
        <f>VLOOKUP($B293,[1]codes!$B$2:$J$243,7,FALSE)</f>
        <v>150</v>
      </c>
      <c r="I293" s="4">
        <f>VLOOKUP($B293,[1]codes!$B$2:$J$243,8,FALSE)</f>
        <v>154</v>
      </c>
      <c r="J293" s="4" t="str">
        <f>VLOOKUP($B293,[1]codes!$B$2:$J$243,9,FALSE)</f>
        <v>NOR</v>
      </c>
      <c r="K293" s="4" t="str">
        <f>VLOOKUP($B293,[1]Tabelle1!$B$1:$N$267,6,FALSE)</f>
        <v>Northern Europe</v>
      </c>
      <c r="L293" s="4">
        <f>VLOOKUP($B293,[1]Tabelle1!$B$1:$N$267,7,FALSE)</f>
        <v>150</v>
      </c>
      <c r="M293" s="4" t="str">
        <f>VLOOKUP($B293,[1]Tabelle1!$B$1:$N$267,8,FALSE)</f>
        <v>Europe</v>
      </c>
    </row>
    <row r="294" spans="1:13" x14ac:dyDescent="0.2">
      <c r="A294" s="4" t="s">
        <v>741</v>
      </c>
      <c r="B294" s="4" t="s">
        <v>742</v>
      </c>
      <c r="C294" s="4">
        <f>VLOOKUP($B294,[1]codes!$B$2:$J$243,2,FALSE)</f>
        <v>790</v>
      </c>
      <c r="D294" s="4" t="str">
        <f>VLOOKUP($B294,[1]codes!$B$2:$J$243,3,FALSE)</f>
        <v>NEP</v>
      </c>
      <c r="E294" s="4">
        <f>VLOOKUP($B294,[1]codes!$B$2:$J$243,4,FALSE)</f>
        <v>840</v>
      </c>
      <c r="F294" s="4">
        <f>VLOOKUP($B294,[1]codes!$B$2:$J$243,5,FALSE)</f>
        <v>790</v>
      </c>
      <c r="G294" s="4">
        <f>VLOOKUP($B294,[1]codes!$B$2:$J$243,6,FALSE)</f>
        <v>524</v>
      </c>
      <c r="H294" s="4">
        <f>VLOOKUP($B294,[1]codes!$B$2:$J$243,7,FALSE)</f>
        <v>142</v>
      </c>
      <c r="I294" s="4">
        <f>VLOOKUP($B294,[1]codes!$B$2:$J$243,8,FALSE)</f>
        <v>62</v>
      </c>
      <c r="J294" s="4" t="str">
        <f>VLOOKUP($B294,[1]codes!$B$2:$J$243,9,FALSE)</f>
        <v>.</v>
      </c>
      <c r="K294" s="4" t="str">
        <f>VLOOKUP($B294,[1]Tabelle1!$B$1:$N$267,6,FALSE)</f>
        <v>Southern Asia</v>
      </c>
      <c r="L294" s="4">
        <f>VLOOKUP($B294,[1]Tabelle1!$B$1:$N$267,7,FALSE)</f>
        <v>142</v>
      </c>
      <c r="M294" s="4" t="str">
        <f>VLOOKUP($B294,[1]Tabelle1!$B$1:$N$267,8,FALSE)</f>
        <v>Asia</v>
      </c>
    </row>
    <row r="295" spans="1:13" x14ac:dyDescent="0.2">
      <c r="A295" s="4" t="s">
        <v>743</v>
      </c>
      <c r="B295" s="4" t="s">
        <v>744</v>
      </c>
      <c r="C295" s="4" t="e">
        <f>VLOOKUP($B295,[1]codes!$B$2:$J$243,2,FALSE)</f>
        <v>#N/A</v>
      </c>
      <c r="D295" s="4" t="e">
        <f>VLOOKUP($B295,[1]codes!$B$2:$J$243,3,FALSE)</f>
        <v>#N/A</v>
      </c>
      <c r="E295" s="4" t="e">
        <f>VLOOKUP($B295,[1]codes!$B$2:$J$243,4,FALSE)</f>
        <v>#N/A</v>
      </c>
      <c r="F295" s="4" t="e">
        <f>VLOOKUP($B295,[1]codes!$B$2:$J$243,5,FALSE)</f>
        <v>#N/A</v>
      </c>
      <c r="G295" s="4" t="e">
        <f>VLOOKUP($B295,[1]codes!$B$2:$J$243,6,FALSE)</f>
        <v>#N/A</v>
      </c>
      <c r="H295" s="4" t="e">
        <f>VLOOKUP($B295,[1]codes!$B$2:$J$243,7,FALSE)</f>
        <v>#N/A</v>
      </c>
      <c r="I295" s="4" t="e">
        <f>VLOOKUP($B295,[1]codes!$B$2:$J$243,8,FALSE)</f>
        <v>#N/A</v>
      </c>
      <c r="J295" s="4" t="e">
        <f>VLOOKUP($B295,[1]codes!$B$2:$J$243,9,FALSE)</f>
        <v>#N/A</v>
      </c>
      <c r="K295" s="4" t="e">
        <f>VLOOKUP($B295,[1]Tabelle1!$B$1:$N$267,6,FALSE)</f>
        <v>#N/A</v>
      </c>
      <c r="L295" s="4" t="e">
        <f>VLOOKUP($B295,[1]Tabelle1!$B$1:$N$267,7,FALSE)</f>
        <v>#N/A</v>
      </c>
      <c r="M295" s="4" t="e">
        <f>VLOOKUP($B295,[1]Tabelle1!$B$1:$N$267,8,FALSE)</f>
        <v>#N/A</v>
      </c>
    </row>
    <row r="296" spans="1:13" x14ac:dyDescent="0.2">
      <c r="A296" s="4" t="s">
        <v>745</v>
      </c>
      <c r="B296" s="4" t="s">
        <v>746</v>
      </c>
      <c r="C296" s="4">
        <f>VLOOKUP($B296,[1]codes!$B$2:$J$243,2,FALSE)</f>
        <v>920</v>
      </c>
      <c r="D296" s="4" t="str">
        <f>VLOOKUP($B296,[1]codes!$B$2:$J$243,3,FALSE)</f>
        <v>NEW</v>
      </c>
      <c r="E296" s="4">
        <f>VLOOKUP($B296,[1]codes!$B$2:$J$243,4,FALSE)</f>
        <v>860</v>
      </c>
      <c r="F296" s="4">
        <f>VLOOKUP($B296,[1]codes!$B$2:$J$243,5,FALSE)</f>
        <v>920</v>
      </c>
      <c r="G296" s="4">
        <f>VLOOKUP($B296,[1]codes!$B$2:$J$243,6,FALSE)</f>
        <v>554</v>
      </c>
      <c r="H296" s="4">
        <f>VLOOKUP($B296,[1]codes!$B$2:$J$243,7,FALSE)</f>
        <v>9</v>
      </c>
      <c r="I296" s="4">
        <f>VLOOKUP($B296,[1]codes!$B$2:$J$243,8,FALSE)</f>
        <v>53</v>
      </c>
      <c r="J296" s="4" t="str">
        <f>VLOOKUP($B296,[1]codes!$B$2:$J$243,9,FALSE)</f>
        <v>.</v>
      </c>
      <c r="K296" s="4" t="str">
        <f>VLOOKUP($B296,[1]Tabelle1!$B$1:$N$267,6,FALSE)</f>
        <v>Australia and New Zealand</v>
      </c>
      <c r="L296" s="4">
        <f>VLOOKUP($B296,[1]Tabelle1!$B$1:$N$267,7,FALSE)</f>
        <v>9</v>
      </c>
      <c r="M296" s="4" t="str">
        <f>VLOOKUP($B296,[1]Tabelle1!$B$1:$N$267,8,FALSE)</f>
        <v>Oceania</v>
      </c>
    </row>
    <row r="297" spans="1:13" x14ac:dyDescent="0.2">
      <c r="A297" s="4" t="s">
        <v>747</v>
      </c>
      <c r="B297" s="4" t="s">
        <v>746</v>
      </c>
      <c r="C297" s="4">
        <f>VLOOKUP($B297,[1]codes!$B$2:$J$243,2,FALSE)</f>
        <v>920</v>
      </c>
      <c r="D297" s="4" t="str">
        <f>VLOOKUP($B297,[1]codes!$B$2:$J$243,3,FALSE)</f>
        <v>NEW</v>
      </c>
      <c r="E297" s="4">
        <f>VLOOKUP($B297,[1]codes!$B$2:$J$243,4,FALSE)</f>
        <v>860</v>
      </c>
      <c r="F297" s="4">
        <f>VLOOKUP($B297,[1]codes!$B$2:$J$243,5,FALSE)</f>
        <v>920</v>
      </c>
      <c r="G297" s="4">
        <f>VLOOKUP($B297,[1]codes!$B$2:$J$243,6,FALSE)</f>
        <v>554</v>
      </c>
      <c r="H297" s="4">
        <f>VLOOKUP($B297,[1]codes!$B$2:$J$243,7,FALSE)</f>
        <v>9</v>
      </c>
      <c r="I297" s="4">
        <f>VLOOKUP($B297,[1]codes!$B$2:$J$243,8,FALSE)</f>
        <v>53</v>
      </c>
      <c r="J297" s="4" t="str">
        <f>VLOOKUP($B297,[1]codes!$B$2:$J$243,9,FALSE)</f>
        <v>.</v>
      </c>
      <c r="K297" s="4" t="str">
        <f>VLOOKUP($B297,[1]Tabelle1!$B$1:$N$267,6,FALSE)</f>
        <v>Australia and New Zealand</v>
      </c>
      <c r="L297" s="4">
        <f>VLOOKUP($B297,[1]Tabelle1!$B$1:$N$267,7,FALSE)</f>
        <v>9</v>
      </c>
      <c r="M297" s="4" t="str">
        <f>VLOOKUP($B297,[1]Tabelle1!$B$1:$N$267,8,FALSE)</f>
        <v>Oceania</v>
      </c>
    </row>
    <row r="298" spans="1:13" x14ac:dyDescent="0.2">
      <c r="A298" s="4" t="s">
        <v>748</v>
      </c>
      <c r="B298" s="4" t="s">
        <v>749</v>
      </c>
      <c r="C298" s="4" t="e">
        <f>VLOOKUP($B298,[1]codes!$B$2:$J$243,2,FALSE)</f>
        <v>#N/A</v>
      </c>
      <c r="D298" s="4" t="e">
        <f>VLOOKUP($B298,[1]codes!$B$2:$J$243,3,FALSE)</f>
        <v>#N/A</v>
      </c>
      <c r="E298" s="4" t="e">
        <f>VLOOKUP($B298,[1]codes!$B$2:$J$243,4,FALSE)</f>
        <v>#N/A</v>
      </c>
      <c r="F298" s="4" t="e">
        <f>VLOOKUP($B298,[1]codes!$B$2:$J$243,5,FALSE)</f>
        <v>#N/A</v>
      </c>
      <c r="G298" s="4" t="e">
        <f>VLOOKUP($B298,[1]codes!$B$2:$J$243,6,FALSE)</f>
        <v>#N/A</v>
      </c>
      <c r="H298" s="4" t="e">
        <f>VLOOKUP($B298,[1]codes!$B$2:$J$243,7,FALSE)</f>
        <v>#N/A</v>
      </c>
      <c r="I298" s="4" t="e">
        <f>VLOOKUP($B298,[1]codes!$B$2:$J$243,8,FALSE)</f>
        <v>#N/A</v>
      </c>
      <c r="J298" s="4" t="e">
        <f>VLOOKUP($B298,[1]codes!$B$2:$J$243,9,FALSE)</f>
        <v>#N/A</v>
      </c>
      <c r="K298" s="4" t="e">
        <f>VLOOKUP($B298,[1]Tabelle1!$B$1:$N$267,6,FALSE)</f>
        <v>#N/A</v>
      </c>
      <c r="L298" s="4" t="e">
        <f>VLOOKUP($B298,[1]Tabelle1!$B$1:$N$267,7,FALSE)</f>
        <v>#N/A</v>
      </c>
      <c r="M298" s="4" t="e">
        <f>VLOOKUP($B298,[1]Tabelle1!$B$1:$N$267,8,FALSE)</f>
        <v>#N/A</v>
      </c>
    </row>
    <row r="299" spans="1:13" x14ac:dyDescent="0.2">
      <c r="A299" s="4" t="s">
        <v>750</v>
      </c>
      <c r="B299" s="4" t="s">
        <v>751</v>
      </c>
      <c r="C299" s="4">
        <f>VLOOKUP($B299,[1]codes!$B$2:$J$243,2,FALSE)</f>
        <v>698</v>
      </c>
      <c r="D299" s="4" t="str">
        <f>VLOOKUP($B299,[1]codes!$B$2:$J$243,3,FALSE)</f>
        <v>OMA</v>
      </c>
      <c r="E299" s="4">
        <f>VLOOKUP($B299,[1]codes!$B$2:$J$243,4,FALSE)</f>
        <v>895</v>
      </c>
      <c r="F299" s="4">
        <f>VLOOKUP($B299,[1]codes!$B$2:$J$243,5,FALSE)</f>
        <v>698</v>
      </c>
      <c r="G299" s="4">
        <f>VLOOKUP($B299,[1]codes!$B$2:$J$243,6,FALSE)</f>
        <v>512</v>
      </c>
      <c r="H299" s="4">
        <f>VLOOKUP($B299,[1]codes!$B$2:$J$243,7,FALSE)</f>
        <v>142</v>
      </c>
      <c r="I299" s="4">
        <f>VLOOKUP($B299,[1]codes!$B$2:$J$243,8,FALSE)</f>
        <v>145</v>
      </c>
      <c r="J299" s="4" t="str">
        <f>VLOOKUP($B299,[1]codes!$B$2:$J$243,9,FALSE)</f>
        <v>.</v>
      </c>
      <c r="K299" s="4" t="str">
        <f>VLOOKUP($B299,[1]Tabelle1!$B$1:$N$267,6,FALSE)</f>
        <v>Western Asia</v>
      </c>
      <c r="L299" s="4">
        <f>VLOOKUP($B299,[1]Tabelle1!$B$1:$N$267,7,FALSE)</f>
        <v>142</v>
      </c>
      <c r="M299" s="4" t="str">
        <f>VLOOKUP($B299,[1]Tabelle1!$B$1:$N$267,8,FALSE)</f>
        <v>Asia</v>
      </c>
    </row>
    <row r="300" spans="1:13" x14ac:dyDescent="0.2">
      <c r="A300" s="4" t="s">
        <v>752</v>
      </c>
      <c r="B300" s="4" t="s">
        <v>753</v>
      </c>
      <c r="C300" s="4">
        <f>VLOOKUP($B300,[1]codes!$B$2:$J$243,2,FALSE)</f>
        <v>770</v>
      </c>
      <c r="D300" s="4" t="str">
        <f>VLOOKUP($B300,[1]codes!$B$2:$J$243,3,FALSE)</f>
        <v>PAK</v>
      </c>
      <c r="E300" s="4">
        <f>VLOOKUP($B300,[1]codes!$B$2:$J$243,4,FALSE)</f>
        <v>900</v>
      </c>
      <c r="F300" s="4">
        <f>VLOOKUP($B300,[1]codes!$B$2:$J$243,5,FALSE)</f>
        <v>770</v>
      </c>
      <c r="G300" s="4">
        <f>VLOOKUP($B300,[1]codes!$B$2:$J$243,6,FALSE)</f>
        <v>586</v>
      </c>
      <c r="H300" s="4">
        <f>VLOOKUP($B300,[1]codes!$B$2:$J$243,7,FALSE)</f>
        <v>142</v>
      </c>
      <c r="I300" s="4">
        <f>VLOOKUP($B300,[1]codes!$B$2:$J$243,8,FALSE)</f>
        <v>62</v>
      </c>
      <c r="J300" s="4" t="str">
        <f>VLOOKUP($B300,[1]codes!$B$2:$J$243,9,FALSE)</f>
        <v>.</v>
      </c>
      <c r="K300" s="4" t="str">
        <f>VLOOKUP($B300,[1]Tabelle1!$B$1:$N$267,6,FALSE)</f>
        <v>Southern Asia</v>
      </c>
      <c r="L300" s="4">
        <f>VLOOKUP($B300,[1]Tabelle1!$B$1:$N$267,7,FALSE)</f>
        <v>142</v>
      </c>
      <c r="M300" s="4" t="str">
        <f>VLOOKUP($B300,[1]Tabelle1!$B$1:$N$267,8,FALSE)</f>
        <v>Asia</v>
      </c>
    </row>
    <row r="301" spans="1:13" x14ac:dyDescent="0.2">
      <c r="A301" s="4" t="s">
        <v>754</v>
      </c>
      <c r="B301" s="4" t="s">
        <v>755</v>
      </c>
      <c r="C301" s="4">
        <f>VLOOKUP($B301,[1]codes!$B$2:$J$243,2,FALSE)</f>
        <v>95</v>
      </c>
      <c r="D301" s="4" t="str">
        <f>VLOOKUP($B301,[1]codes!$B$2:$J$243,3,FALSE)</f>
        <v>PAN</v>
      </c>
      <c r="E301" s="4">
        <f>VLOOKUP($B301,[1]codes!$B$2:$J$243,4,FALSE)</f>
        <v>910</v>
      </c>
      <c r="F301" s="4">
        <f>VLOOKUP($B301,[1]codes!$B$2:$J$243,5,FALSE)</f>
        <v>95</v>
      </c>
      <c r="G301" s="4">
        <f>VLOOKUP($B301,[1]codes!$B$2:$J$243,6,FALSE)</f>
        <v>591</v>
      </c>
      <c r="H301" s="4">
        <f>VLOOKUP($B301,[1]codes!$B$2:$J$243,7,FALSE)</f>
        <v>419</v>
      </c>
      <c r="I301" s="4">
        <f>VLOOKUP($B301,[1]codes!$B$2:$J$243,8,FALSE)</f>
        <v>13</v>
      </c>
      <c r="J301" s="4" t="str">
        <f>VLOOKUP($B301,[1]codes!$B$2:$J$243,9,FALSE)</f>
        <v>.</v>
      </c>
      <c r="K301" s="4" t="str">
        <f>VLOOKUP($B301,[1]Tabelle1!$B$1:$N$267,6,FALSE)</f>
        <v>Central America</v>
      </c>
      <c r="L301" s="4">
        <f>VLOOKUP($B301,[1]Tabelle1!$B$1:$N$267,7,FALSE)</f>
        <v>19</v>
      </c>
      <c r="M301" s="4" t="str">
        <f>VLOOKUP($B301,[1]Tabelle1!$B$1:$N$267,8,FALSE)</f>
        <v>Americas</v>
      </c>
    </row>
    <row r="302" spans="1:13" x14ac:dyDescent="0.2">
      <c r="A302" s="4" t="s">
        <v>756</v>
      </c>
      <c r="B302" s="4" t="s">
        <v>757</v>
      </c>
      <c r="C302" s="4" t="e">
        <f>VLOOKUP($B302,[1]codes!$B$2:$J$243,2,FALSE)</f>
        <v>#N/A</v>
      </c>
      <c r="D302" s="4" t="e">
        <f>VLOOKUP($B302,[1]codes!$B$2:$J$243,3,FALSE)</f>
        <v>#N/A</v>
      </c>
      <c r="E302" s="4" t="e">
        <f>VLOOKUP($B302,[1]codes!$B$2:$J$243,4,FALSE)</f>
        <v>#N/A</v>
      </c>
      <c r="F302" s="4" t="e">
        <f>VLOOKUP($B302,[1]codes!$B$2:$J$243,5,FALSE)</f>
        <v>#N/A</v>
      </c>
      <c r="G302" s="4" t="e">
        <f>VLOOKUP($B302,[1]codes!$B$2:$J$243,6,FALSE)</f>
        <v>#N/A</v>
      </c>
      <c r="H302" s="4" t="e">
        <f>VLOOKUP($B302,[1]codes!$B$2:$J$243,7,FALSE)</f>
        <v>#N/A</v>
      </c>
      <c r="I302" s="4" t="e">
        <f>VLOOKUP($B302,[1]codes!$B$2:$J$243,8,FALSE)</f>
        <v>#N/A</v>
      </c>
      <c r="J302" s="4" t="e">
        <f>VLOOKUP($B302,[1]codes!$B$2:$J$243,9,FALSE)</f>
        <v>#N/A</v>
      </c>
      <c r="K302" s="4" t="e">
        <f>VLOOKUP($B302,[1]Tabelle1!$B$1:$N$267,6,FALSE)</f>
        <v>#N/A</v>
      </c>
      <c r="L302" s="4" t="e">
        <f>VLOOKUP($B302,[1]Tabelle1!$B$1:$N$267,7,FALSE)</f>
        <v>#N/A</v>
      </c>
      <c r="M302" s="4" t="e">
        <f>VLOOKUP($B302,[1]Tabelle1!$B$1:$N$267,8,FALSE)</f>
        <v>#N/A</v>
      </c>
    </row>
    <row r="303" spans="1:13" x14ac:dyDescent="0.2">
      <c r="A303" s="4" t="s">
        <v>758</v>
      </c>
      <c r="B303" s="4" t="s">
        <v>759</v>
      </c>
      <c r="C303" s="4">
        <f>VLOOKUP($B303,[1]codes!$B$2:$J$243,2,FALSE)</f>
        <v>135</v>
      </c>
      <c r="D303" s="4" t="str">
        <f>VLOOKUP($B303,[1]codes!$B$2:$J$243,3,FALSE)</f>
        <v>PER</v>
      </c>
      <c r="E303" s="4">
        <f>VLOOKUP($B303,[1]codes!$B$2:$J$243,4,FALSE)</f>
        <v>930</v>
      </c>
      <c r="F303" s="4">
        <f>VLOOKUP($B303,[1]codes!$B$2:$J$243,5,FALSE)</f>
        <v>135</v>
      </c>
      <c r="G303" s="4">
        <f>VLOOKUP($B303,[1]codes!$B$2:$J$243,6,FALSE)</f>
        <v>604</v>
      </c>
      <c r="H303" s="4">
        <f>VLOOKUP($B303,[1]codes!$B$2:$J$243,7,FALSE)</f>
        <v>419</v>
      </c>
      <c r="I303" s="4">
        <f>VLOOKUP($B303,[1]codes!$B$2:$J$243,8,FALSE)</f>
        <v>5</v>
      </c>
      <c r="J303" s="4" t="str">
        <f>VLOOKUP($B303,[1]codes!$B$2:$J$243,9,FALSE)</f>
        <v>.</v>
      </c>
      <c r="K303" s="4" t="str">
        <f>VLOOKUP($B303,[1]Tabelle1!$B$1:$N$267,6,FALSE)</f>
        <v>South America</v>
      </c>
      <c r="L303" s="4">
        <f>VLOOKUP($B303,[1]Tabelle1!$B$1:$N$267,7,FALSE)</f>
        <v>19</v>
      </c>
      <c r="M303" s="4" t="str">
        <f>VLOOKUP($B303,[1]Tabelle1!$B$1:$N$267,8,FALSE)</f>
        <v>Americas</v>
      </c>
    </row>
    <row r="304" spans="1:13" x14ac:dyDescent="0.2">
      <c r="A304" s="4" t="s">
        <v>760</v>
      </c>
      <c r="B304" s="4" t="s">
        <v>761</v>
      </c>
      <c r="C304" s="4">
        <f>VLOOKUP($B304,[1]codes!$B$2:$J$243,2,FALSE)</f>
        <v>840</v>
      </c>
      <c r="D304" s="4" t="str">
        <f>VLOOKUP($B304,[1]codes!$B$2:$J$243,3,FALSE)</f>
        <v>PHI</v>
      </c>
      <c r="E304" s="4">
        <f>VLOOKUP($B304,[1]codes!$B$2:$J$243,4,FALSE)</f>
        <v>940</v>
      </c>
      <c r="F304" s="4">
        <f>VLOOKUP($B304,[1]codes!$B$2:$J$243,5,FALSE)</f>
        <v>840</v>
      </c>
      <c r="G304" s="4">
        <f>VLOOKUP($B304,[1]codes!$B$2:$J$243,6,FALSE)</f>
        <v>608</v>
      </c>
      <c r="H304" s="4">
        <f>VLOOKUP($B304,[1]codes!$B$2:$J$243,7,FALSE)</f>
        <v>142</v>
      </c>
      <c r="I304" s="4">
        <f>VLOOKUP($B304,[1]codes!$B$2:$J$243,8,FALSE)</f>
        <v>35</v>
      </c>
      <c r="J304" s="4" t="str">
        <f>VLOOKUP($B304,[1]codes!$B$2:$J$243,9,FALSE)</f>
        <v>PHL</v>
      </c>
      <c r="K304" s="4" t="str">
        <f>VLOOKUP($B304,[1]Tabelle1!$B$1:$N$267,6,FALSE)</f>
        <v>South-Eastern Asia</v>
      </c>
      <c r="L304" s="4">
        <f>VLOOKUP($B304,[1]Tabelle1!$B$1:$N$267,7,FALSE)</f>
        <v>142</v>
      </c>
      <c r="M304" s="4" t="str">
        <f>VLOOKUP($B304,[1]Tabelle1!$B$1:$N$267,8,FALSE)</f>
        <v>Asia</v>
      </c>
    </row>
    <row r="305" spans="1:13" x14ac:dyDescent="0.2">
      <c r="A305" s="4" t="s">
        <v>762</v>
      </c>
      <c r="B305" s="4" t="s">
        <v>761</v>
      </c>
      <c r="C305" s="4">
        <f>VLOOKUP($B305,[1]codes!$B$2:$J$243,2,FALSE)</f>
        <v>840</v>
      </c>
      <c r="D305" s="4" t="str">
        <f>VLOOKUP($B305,[1]codes!$B$2:$J$243,3,FALSE)</f>
        <v>PHI</v>
      </c>
      <c r="E305" s="4">
        <f>VLOOKUP($B305,[1]codes!$B$2:$J$243,4,FALSE)</f>
        <v>940</v>
      </c>
      <c r="F305" s="4">
        <f>VLOOKUP($B305,[1]codes!$B$2:$J$243,5,FALSE)</f>
        <v>840</v>
      </c>
      <c r="G305" s="4">
        <f>VLOOKUP($B305,[1]codes!$B$2:$J$243,6,FALSE)</f>
        <v>608</v>
      </c>
      <c r="H305" s="4">
        <f>VLOOKUP($B305,[1]codes!$B$2:$J$243,7,FALSE)</f>
        <v>142</v>
      </c>
      <c r="I305" s="4">
        <f>VLOOKUP($B305,[1]codes!$B$2:$J$243,8,FALSE)</f>
        <v>35</v>
      </c>
      <c r="J305" s="4" t="str">
        <f>VLOOKUP($B305,[1]codes!$B$2:$J$243,9,FALSE)</f>
        <v>PHL</v>
      </c>
      <c r="K305" s="4" t="str">
        <f>VLOOKUP($B305,[1]Tabelle1!$B$1:$N$267,6,FALSE)</f>
        <v>South-Eastern Asia</v>
      </c>
      <c r="L305" s="4">
        <f>VLOOKUP($B305,[1]Tabelle1!$B$1:$N$267,7,FALSE)</f>
        <v>142</v>
      </c>
      <c r="M305" s="4" t="str">
        <f>VLOOKUP($B305,[1]Tabelle1!$B$1:$N$267,8,FALSE)</f>
        <v>Asia</v>
      </c>
    </row>
    <row r="306" spans="1:13" x14ac:dyDescent="0.2">
      <c r="A306" s="4" t="s">
        <v>763</v>
      </c>
      <c r="B306" s="4" t="s">
        <v>764</v>
      </c>
      <c r="C306" s="4">
        <f>VLOOKUP($B306,[1]codes!$B$2:$J$243,2,FALSE)</f>
        <v>986</v>
      </c>
      <c r="D306" s="4" t="str">
        <f>VLOOKUP($B306,[1]codes!$B$2:$J$243,3,FALSE)</f>
        <v>.</v>
      </c>
      <c r="E306" s="4" t="str">
        <f>VLOOKUP($B306,[1]codes!$B$2:$J$243,4,FALSE)</f>
        <v>.</v>
      </c>
      <c r="F306" s="4">
        <f>VLOOKUP($B306,[1]codes!$B$2:$J$243,5,FALSE)</f>
        <v>986</v>
      </c>
      <c r="G306" s="4">
        <f>VLOOKUP($B306,[1]codes!$B$2:$J$243,6,FALSE)</f>
        <v>585</v>
      </c>
      <c r="H306" s="4">
        <f>VLOOKUP($B306,[1]codes!$B$2:$J$243,7,FALSE)</f>
        <v>9</v>
      </c>
      <c r="I306" s="4">
        <f>VLOOKUP($B306,[1]codes!$B$2:$J$243,8,FALSE)</f>
        <v>57</v>
      </c>
      <c r="J306" s="4" t="str">
        <f>VLOOKUP($B306,[1]codes!$B$2:$J$243,9,FALSE)</f>
        <v>.</v>
      </c>
      <c r="K306" s="4" t="str">
        <f>VLOOKUP($B306,[1]Tabelle1!$B$1:$N$267,6,FALSE)</f>
        <v>Micronesia</v>
      </c>
      <c r="L306" s="4">
        <f>VLOOKUP($B306,[1]Tabelle1!$B$1:$N$267,7,FALSE)</f>
        <v>9</v>
      </c>
      <c r="M306" s="4" t="str">
        <f>VLOOKUP($B306,[1]Tabelle1!$B$1:$N$267,8,FALSE)</f>
        <v>Oceania</v>
      </c>
    </row>
    <row r="307" spans="1:13" x14ac:dyDescent="0.2">
      <c r="A307" s="4" t="s">
        <v>765</v>
      </c>
      <c r="B307" s="4" t="s">
        <v>766</v>
      </c>
      <c r="C307" s="4">
        <f>VLOOKUP($B307,[1]codes!$B$2:$J$243,2,FALSE)</f>
        <v>910</v>
      </c>
      <c r="D307" s="4" t="str">
        <f>VLOOKUP($B307,[1]codes!$B$2:$J$243,3,FALSE)</f>
        <v>PNG</v>
      </c>
      <c r="E307" s="4">
        <f>VLOOKUP($B307,[1]codes!$B$2:$J$243,4,FALSE)</f>
        <v>915</v>
      </c>
      <c r="F307" s="4">
        <f>VLOOKUP($B307,[1]codes!$B$2:$J$243,5,FALSE)</f>
        <v>910</v>
      </c>
      <c r="G307" s="4">
        <f>VLOOKUP($B307,[1]codes!$B$2:$J$243,6,FALSE)</f>
        <v>598</v>
      </c>
      <c r="H307" s="4">
        <f>VLOOKUP($B307,[1]codes!$B$2:$J$243,7,FALSE)</f>
        <v>9</v>
      </c>
      <c r="I307" s="4">
        <f>VLOOKUP($B307,[1]codes!$B$2:$J$243,8,FALSE)</f>
        <v>54</v>
      </c>
      <c r="J307" s="4" t="str">
        <f>VLOOKUP($B307,[1]codes!$B$2:$J$243,9,FALSE)</f>
        <v>.</v>
      </c>
      <c r="K307" s="4" t="str">
        <f>VLOOKUP($B307,[1]Tabelle1!$B$1:$N$267,6,FALSE)</f>
        <v>Melanesia</v>
      </c>
      <c r="L307" s="4">
        <f>VLOOKUP($B307,[1]Tabelle1!$B$1:$N$267,7,FALSE)</f>
        <v>9</v>
      </c>
      <c r="M307" s="4" t="str">
        <f>VLOOKUP($B307,[1]Tabelle1!$B$1:$N$267,8,FALSE)</f>
        <v>Oceania</v>
      </c>
    </row>
    <row r="308" spans="1:13" x14ac:dyDescent="0.2">
      <c r="A308" s="4" t="s">
        <v>767</v>
      </c>
      <c r="B308" s="4" t="s">
        <v>766</v>
      </c>
      <c r="C308" s="4">
        <f>VLOOKUP($B308,[1]codes!$B$2:$J$243,2,FALSE)</f>
        <v>910</v>
      </c>
      <c r="D308" s="4" t="str">
        <f>VLOOKUP($B308,[1]codes!$B$2:$J$243,3,FALSE)</f>
        <v>PNG</v>
      </c>
      <c r="E308" s="4">
        <f>VLOOKUP($B308,[1]codes!$B$2:$J$243,4,FALSE)</f>
        <v>915</v>
      </c>
      <c r="F308" s="4">
        <f>VLOOKUP($B308,[1]codes!$B$2:$J$243,5,FALSE)</f>
        <v>910</v>
      </c>
      <c r="G308" s="4">
        <f>VLOOKUP($B308,[1]codes!$B$2:$J$243,6,FALSE)</f>
        <v>598</v>
      </c>
      <c r="H308" s="4">
        <f>VLOOKUP($B308,[1]codes!$B$2:$J$243,7,FALSE)</f>
        <v>9</v>
      </c>
      <c r="I308" s="4">
        <f>VLOOKUP($B308,[1]codes!$B$2:$J$243,8,FALSE)</f>
        <v>54</v>
      </c>
      <c r="J308" s="4" t="str">
        <f>VLOOKUP($B308,[1]codes!$B$2:$J$243,9,FALSE)</f>
        <v>.</v>
      </c>
      <c r="K308" s="4" t="str">
        <f>VLOOKUP($B308,[1]Tabelle1!$B$1:$N$267,6,FALSE)</f>
        <v>Melanesia</v>
      </c>
      <c r="L308" s="4">
        <f>VLOOKUP($B308,[1]Tabelle1!$B$1:$N$267,7,FALSE)</f>
        <v>9</v>
      </c>
      <c r="M308" s="4" t="str">
        <f>VLOOKUP($B308,[1]Tabelle1!$B$1:$N$267,8,FALSE)</f>
        <v>Oceania</v>
      </c>
    </row>
    <row r="309" spans="1:13" x14ac:dyDescent="0.2">
      <c r="A309" s="4" t="s">
        <v>270</v>
      </c>
      <c r="B309" s="4" t="s">
        <v>768</v>
      </c>
      <c r="C309" s="4">
        <f>VLOOKUP($B309,[1]codes!$B$2:$J$243,2,FALSE)</f>
        <v>290</v>
      </c>
      <c r="D309" s="4" t="str">
        <f>VLOOKUP($B309,[1]codes!$B$2:$J$243,3,FALSE)</f>
        <v>POL</v>
      </c>
      <c r="E309" s="4">
        <f>VLOOKUP($B309,[1]codes!$B$2:$J$243,4,FALSE)</f>
        <v>950</v>
      </c>
      <c r="F309" s="4">
        <f>VLOOKUP($B309,[1]codes!$B$2:$J$243,5,FALSE)</f>
        <v>290</v>
      </c>
      <c r="G309" s="4">
        <f>VLOOKUP($B309,[1]codes!$B$2:$J$243,6,FALSE)</f>
        <v>616</v>
      </c>
      <c r="H309" s="4">
        <f>VLOOKUP($B309,[1]codes!$B$2:$J$243,7,FALSE)</f>
        <v>150</v>
      </c>
      <c r="I309" s="4">
        <f>VLOOKUP($B309,[1]codes!$B$2:$J$243,8,FALSE)</f>
        <v>151</v>
      </c>
      <c r="J309" s="4" t="str">
        <f>VLOOKUP($B309,[1]codes!$B$2:$J$243,9,FALSE)</f>
        <v>.</v>
      </c>
      <c r="K309" s="4" t="str">
        <f>VLOOKUP($B309,[1]Tabelle1!$B$1:$N$267,6,FALSE)</f>
        <v>Eastern Europe</v>
      </c>
      <c r="L309" s="4">
        <f>VLOOKUP($B309,[1]Tabelle1!$B$1:$N$267,7,FALSE)</f>
        <v>150</v>
      </c>
      <c r="M309" s="4" t="str">
        <f>VLOOKUP($B309,[1]Tabelle1!$B$1:$N$267,8,FALSE)</f>
        <v>Europe</v>
      </c>
    </row>
    <row r="310" spans="1:13" x14ac:dyDescent="0.2">
      <c r="A310" s="4" t="s">
        <v>769</v>
      </c>
      <c r="B310" s="4" t="s">
        <v>770</v>
      </c>
      <c r="C310" s="4" t="str">
        <f>VLOOKUP($B310,[1]codes!$B$2:$J$243,2,FALSE)</f>
        <v>.</v>
      </c>
      <c r="D310" s="4" t="str">
        <f>VLOOKUP($B310,[1]codes!$B$2:$J$243,3,FALSE)</f>
        <v>.</v>
      </c>
      <c r="E310" s="4" t="str">
        <f>VLOOKUP($B310,[1]codes!$B$2:$J$243,4,FALSE)</f>
        <v>.</v>
      </c>
      <c r="F310" s="4" t="str">
        <f>VLOOKUP($B310,[1]codes!$B$2:$J$243,5,FALSE)</f>
        <v>.</v>
      </c>
      <c r="G310" s="4" t="str">
        <f>VLOOKUP($B310,[1]codes!$B$2:$J$243,6,FALSE)</f>
        <v>.</v>
      </c>
      <c r="H310" s="4" t="str">
        <f>VLOOKUP($B310,[1]codes!$B$2:$J$243,7,FALSE)</f>
        <v>.</v>
      </c>
      <c r="I310" s="4" t="str">
        <f>VLOOKUP($B310,[1]codes!$B$2:$J$243,8,FALSE)</f>
        <v>.</v>
      </c>
      <c r="J310" s="4" t="str">
        <f>VLOOKUP($B310,[1]codes!$B$2:$J$243,9,FALSE)</f>
        <v>.</v>
      </c>
      <c r="K310" s="4" t="str">
        <f>VLOOKUP($B310,[1]Tabelle1!$B$1:$N$267,6,FALSE)</f>
        <v>Caribbean</v>
      </c>
      <c r="L310" s="4">
        <f>VLOOKUP($B310,[1]Tabelle1!$B$1:$N$267,7,FALSE)</f>
        <v>19</v>
      </c>
      <c r="M310" s="4" t="str">
        <f>VLOOKUP($B310,[1]Tabelle1!$B$1:$N$267,8,FALSE)</f>
        <v>Americas</v>
      </c>
    </row>
    <row r="311" spans="1:13" x14ac:dyDescent="0.2">
      <c r="A311" s="4" t="s">
        <v>771</v>
      </c>
      <c r="B311" s="4" t="s">
        <v>772</v>
      </c>
      <c r="C311" s="4">
        <f>VLOOKUP($B311,[1]codes!$B$2:$J$243,2,FALSE)</f>
        <v>731</v>
      </c>
      <c r="D311" s="4" t="str">
        <f>VLOOKUP($B311,[1]codes!$B$2:$J$243,3,FALSE)</f>
        <v>PRK</v>
      </c>
      <c r="E311" s="4">
        <f>VLOOKUP($B311,[1]codes!$B$2:$J$243,4,FALSE)</f>
        <v>631</v>
      </c>
      <c r="F311" s="4">
        <f>VLOOKUP($B311,[1]codes!$B$2:$J$243,5,FALSE)</f>
        <v>731</v>
      </c>
      <c r="G311" s="4">
        <f>VLOOKUP($B311,[1]codes!$B$2:$J$243,6,FALSE)</f>
        <v>408</v>
      </c>
      <c r="H311" s="4">
        <f>VLOOKUP($B311,[1]codes!$B$2:$J$243,7,FALSE)</f>
        <v>142</v>
      </c>
      <c r="I311" s="4">
        <f>VLOOKUP($B311,[1]codes!$B$2:$J$243,8,FALSE)</f>
        <v>30</v>
      </c>
      <c r="J311" s="4" t="str">
        <f>VLOOKUP($B311,[1]codes!$B$2:$J$243,9,FALSE)</f>
        <v>.</v>
      </c>
      <c r="K311" s="4" t="str">
        <f>VLOOKUP($B311,[1]Tabelle1!$B$1:$N$267,6,FALSE)</f>
        <v>Eastern Asia</v>
      </c>
      <c r="L311" s="4">
        <f>VLOOKUP($B311,[1]Tabelle1!$B$1:$N$267,7,FALSE)</f>
        <v>142</v>
      </c>
      <c r="M311" s="4" t="str">
        <f>VLOOKUP($B311,[1]Tabelle1!$B$1:$N$267,8,FALSE)</f>
        <v>Asia</v>
      </c>
    </row>
    <row r="312" spans="1:13" x14ac:dyDescent="0.2">
      <c r="A312" s="4" t="s">
        <v>773</v>
      </c>
      <c r="B312" s="4" t="s">
        <v>772</v>
      </c>
      <c r="C312" s="4">
        <f>VLOOKUP($B312,[1]codes!$B$2:$J$243,2,FALSE)</f>
        <v>731</v>
      </c>
      <c r="D312" s="4" t="str">
        <f>VLOOKUP($B312,[1]codes!$B$2:$J$243,3,FALSE)</f>
        <v>PRK</v>
      </c>
      <c r="E312" s="4">
        <f>VLOOKUP($B312,[1]codes!$B$2:$J$243,4,FALSE)</f>
        <v>631</v>
      </c>
      <c r="F312" s="4">
        <f>VLOOKUP($B312,[1]codes!$B$2:$J$243,5,FALSE)</f>
        <v>731</v>
      </c>
      <c r="G312" s="4">
        <f>VLOOKUP($B312,[1]codes!$B$2:$J$243,6,FALSE)</f>
        <v>408</v>
      </c>
      <c r="H312" s="4">
        <f>VLOOKUP($B312,[1]codes!$B$2:$J$243,7,FALSE)</f>
        <v>142</v>
      </c>
      <c r="I312" s="4">
        <f>VLOOKUP($B312,[1]codes!$B$2:$J$243,8,FALSE)</f>
        <v>30</v>
      </c>
      <c r="J312" s="4" t="str">
        <f>VLOOKUP($B312,[1]codes!$B$2:$J$243,9,FALSE)</f>
        <v>.</v>
      </c>
      <c r="K312" s="4" t="str">
        <f>VLOOKUP($B312,[1]Tabelle1!$B$1:$N$267,6,FALSE)</f>
        <v>Eastern Asia</v>
      </c>
      <c r="L312" s="4">
        <f>VLOOKUP($B312,[1]Tabelle1!$B$1:$N$267,7,FALSE)</f>
        <v>142</v>
      </c>
      <c r="M312" s="4" t="str">
        <f>VLOOKUP($B312,[1]Tabelle1!$B$1:$N$267,8,FALSE)</f>
        <v>Asia</v>
      </c>
    </row>
    <row r="313" spans="1:13" x14ac:dyDescent="0.2">
      <c r="A313" s="4" t="s">
        <v>774</v>
      </c>
      <c r="B313" s="4" t="s">
        <v>772</v>
      </c>
      <c r="C313" s="4">
        <f>VLOOKUP($B313,[1]codes!$B$2:$J$243,2,FALSE)</f>
        <v>731</v>
      </c>
      <c r="D313" s="4" t="str">
        <f>VLOOKUP($B313,[1]codes!$B$2:$J$243,3,FALSE)</f>
        <v>PRK</v>
      </c>
      <c r="E313" s="4">
        <f>VLOOKUP($B313,[1]codes!$B$2:$J$243,4,FALSE)</f>
        <v>631</v>
      </c>
      <c r="F313" s="4">
        <f>VLOOKUP($B313,[1]codes!$B$2:$J$243,5,FALSE)</f>
        <v>731</v>
      </c>
      <c r="G313" s="4">
        <f>VLOOKUP($B313,[1]codes!$B$2:$J$243,6,FALSE)</f>
        <v>408</v>
      </c>
      <c r="H313" s="4">
        <f>VLOOKUP($B313,[1]codes!$B$2:$J$243,7,FALSE)</f>
        <v>142</v>
      </c>
      <c r="I313" s="4">
        <f>VLOOKUP($B313,[1]codes!$B$2:$J$243,8,FALSE)</f>
        <v>30</v>
      </c>
      <c r="J313" s="4" t="str">
        <f>VLOOKUP($B313,[1]codes!$B$2:$J$243,9,FALSE)</f>
        <v>.</v>
      </c>
      <c r="K313" s="4" t="str">
        <f>VLOOKUP($B313,[1]Tabelle1!$B$1:$N$267,6,FALSE)</f>
        <v>Eastern Asia</v>
      </c>
      <c r="L313" s="4">
        <f>VLOOKUP($B313,[1]Tabelle1!$B$1:$N$267,7,FALSE)</f>
        <v>142</v>
      </c>
      <c r="M313" s="4" t="str">
        <f>VLOOKUP($B313,[1]Tabelle1!$B$1:$N$267,8,FALSE)</f>
        <v>Asia</v>
      </c>
    </row>
    <row r="314" spans="1:13" x14ac:dyDescent="0.2">
      <c r="A314" s="4" t="s">
        <v>775</v>
      </c>
      <c r="B314" s="4" t="s">
        <v>772</v>
      </c>
      <c r="C314" s="4">
        <f>VLOOKUP($B314,[1]codes!$B$2:$J$243,2,FALSE)</f>
        <v>731</v>
      </c>
      <c r="D314" s="4" t="str">
        <f>VLOOKUP($B314,[1]codes!$B$2:$J$243,3,FALSE)</f>
        <v>PRK</v>
      </c>
      <c r="E314" s="4">
        <f>VLOOKUP($B314,[1]codes!$B$2:$J$243,4,FALSE)</f>
        <v>631</v>
      </c>
      <c r="F314" s="4">
        <f>VLOOKUP($B314,[1]codes!$B$2:$J$243,5,FALSE)</f>
        <v>731</v>
      </c>
      <c r="G314" s="4">
        <f>VLOOKUP($B314,[1]codes!$B$2:$J$243,6,FALSE)</f>
        <v>408</v>
      </c>
      <c r="H314" s="4">
        <f>VLOOKUP($B314,[1]codes!$B$2:$J$243,7,FALSE)</f>
        <v>142</v>
      </c>
      <c r="I314" s="4">
        <f>VLOOKUP($B314,[1]codes!$B$2:$J$243,8,FALSE)</f>
        <v>30</v>
      </c>
      <c r="J314" s="4" t="str">
        <f>VLOOKUP($B314,[1]codes!$B$2:$J$243,9,FALSE)</f>
        <v>.</v>
      </c>
      <c r="K314" s="4" t="str">
        <f>VLOOKUP($B314,[1]Tabelle1!$B$1:$N$267,6,FALSE)</f>
        <v>Eastern Asia</v>
      </c>
      <c r="L314" s="4">
        <f>VLOOKUP($B314,[1]Tabelle1!$B$1:$N$267,7,FALSE)</f>
        <v>142</v>
      </c>
      <c r="M314" s="4" t="str">
        <f>VLOOKUP($B314,[1]Tabelle1!$B$1:$N$267,8,FALSE)</f>
        <v>Asia</v>
      </c>
    </row>
    <row r="315" spans="1:13" x14ac:dyDescent="0.2">
      <c r="A315" s="4" t="s">
        <v>776</v>
      </c>
      <c r="B315" s="4" t="s">
        <v>772</v>
      </c>
      <c r="C315" s="4">
        <f>VLOOKUP($B315,[1]codes!$B$2:$J$243,2,FALSE)</f>
        <v>731</v>
      </c>
      <c r="D315" s="4" t="str">
        <f>VLOOKUP($B315,[1]codes!$B$2:$J$243,3,FALSE)</f>
        <v>PRK</v>
      </c>
      <c r="E315" s="4">
        <f>VLOOKUP($B315,[1]codes!$B$2:$J$243,4,FALSE)</f>
        <v>631</v>
      </c>
      <c r="F315" s="4">
        <f>VLOOKUP($B315,[1]codes!$B$2:$J$243,5,FALSE)</f>
        <v>731</v>
      </c>
      <c r="G315" s="4">
        <f>VLOOKUP($B315,[1]codes!$B$2:$J$243,6,FALSE)</f>
        <v>408</v>
      </c>
      <c r="H315" s="4">
        <f>VLOOKUP($B315,[1]codes!$B$2:$J$243,7,FALSE)</f>
        <v>142</v>
      </c>
      <c r="I315" s="4">
        <f>VLOOKUP($B315,[1]codes!$B$2:$J$243,8,FALSE)</f>
        <v>30</v>
      </c>
      <c r="J315" s="4" t="str">
        <f>VLOOKUP($B315,[1]codes!$B$2:$J$243,9,FALSE)</f>
        <v>.</v>
      </c>
      <c r="K315" s="4" t="str">
        <f>VLOOKUP($B315,[1]Tabelle1!$B$1:$N$267,6,FALSE)</f>
        <v>Eastern Asia</v>
      </c>
      <c r="L315" s="4">
        <f>VLOOKUP($B315,[1]Tabelle1!$B$1:$N$267,7,FALSE)</f>
        <v>142</v>
      </c>
      <c r="M315" s="4" t="str">
        <f>VLOOKUP($B315,[1]Tabelle1!$B$1:$N$267,8,FALSE)</f>
        <v>Asia</v>
      </c>
    </row>
    <row r="316" spans="1:13" x14ac:dyDescent="0.2">
      <c r="A316" s="4" t="s">
        <v>777</v>
      </c>
      <c r="B316" s="4" t="s">
        <v>772</v>
      </c>
      <c r="C316" s="4">
        <f>VLOOKUP($B316,[1]codes!$B$2:$J$243,2,FALSE)</f>
        <v>731</v>
      </c>
      <c r="D316" s="4" t="str">
        <f>VLOOKUP($B316,[1]codes!$B$2:$J$243,3,FALSE)</f>
        <v>PRK</v>
      </c>
      <c r="E316" s="4">
        <f>VLOOKUP($B316,[1]codes!$B$2:$J$243,4,FALSE)</f>
        <v>631</v>
      </c>
      <c r="F316" s="4">
        <f>VLOOKUP($B316,[1]codes!$B$2:$J$243,5,FALSE)</f>
        <v>731</v>
      </c>
      <c r="G316" s="4">
        <f>VLOOKUP($B316,[1]codes!$B$2:$J$243,6,FALSE)</f>
        <v>408</v>
      </c>
      <c r="H316" s="4">
        <f>VLOOKUP($B316,[1]codes!$B$2:$J$243,7,FALSE)</f>
        <v>142</v>
      </c>
      <c r="I316" s="4">
        <f>VLOOKUP($B316,[1]codes!$B$2:$J$243,8,FALSE)</f>
        <v>30</v>
      </c>
      <c r="J316" s="4" t="str">
        <f>VLOOKUP($B316,[1]codes!$B$2:$J$243,9,FALSE)</f>
        <v>.</v>
      </c>
      <c r="K316" s="4" t="str">
        <f>VLOOKUP($B316,[1]Tabelle1!$B$1:$N$267,6,FALSE)</f>
        <v>Eastern Asia</v>
      </c>
      <c r="L316" s="4">
        <f>VLOOKUP($B316,[1]Tabelle1!$B$1:$N$267,7,FALSE)</f>
        <v>142</v>
      </c>
      <c r="M316" s="4" t="str">
        <f>VLOOKUP($B316,[1]Tabelle1!$B$1:$N$267,8,FALSE)</f>
        <v>Asia</v>
      </c>
    </row>
    <row r="317" spans="1:13" x14ac:dyDescent="0.2">
      <c r="A317" s="4" t="s">
        <v>778</v>
      </c>
      <c r="B317" s="4" t="s">
        <v>772</v>
      </c>
      <c r="C317" s="4">
        <f>VLOOKUP($B317,[1]codes!$B$2:$J$243,2,FALSE)</f>
        <v>731</v>
      </c>
      <c r="D317" s="4" t="str">
        <f>VLOOKUP($B317,[1]codes!$B$2:$J$243,3,FALSE)</f>
        <v>PRK</v>
      </c>
      <c r="E317" s="4">
        <f>VLOOKUP($B317,[1]codes!$B$2:$J$243,4,FALSE)</f>
        <v>631</v>
      </c>
      <c r="F317" s="4">
        <f>VLOOKUP($B317,[1]codes!$B$2:$J$243,5,FALSE)</f>
        <v>731</v>
      </c>
      <c r="G317" s="4">
        <f>VLOOKUP($B317,[1]codes!$B$2:$J$243,6,FALSE)</f>
        <v>408</v>
      </c>
      <c r="H317" s="4">
        <f>VLOOKUP($B317,[1]codes!$B$2:$J$243,7,FALSE)</f>
        <v>142</v>
      </c>
      <c r="I317" s="4">
        <f>VLOOKUP($B317,[1]codes!$B$2:$J$243,8,FALSE)</f>
        <v>30</v>
      </c>
      <c r="J317" s="4" t="str">
        <f>VLOOKUP($B317,[1]codes!$B$2:$J$243,9,FALSE)</f>
        <v>.</v>
      </c>
      <c r="K317" s="4" t="str">
        <f>VLOOKUP($B317,[1]Tabelle1!$B$1:$N$267,6,FALSE)</f>
        <v>Eastern Asia</v>
      </c>
      <c r="L317" s="4">
        <f>VLOOKUP($B317,[1]Tabelle1!$B$1:$N$267,7,FALSE)</f>
        <v>142</v>
      </c>
      <c r="M317" s="4" t="str">
        <f>VLOOKUP($B317,[1]Tabelle1!$B$1:$N$267,8,FALSE)</f>
        <v>Asia</v>
      </c>
    </row>
    <row r="318" spans="1:13" x14ac:dyDescent="0.2">
      <c r="A318" s="4" t="s">
        <v>779</v>
      </c>
      <c r="B318" s="4" t="s">
        <v>772</v>
      </c>
      <c r="C318" s="4">
        <f>VLOOKUP($B318,[1]codes!$B$2:$J$243,2,FALSE)</f>
        <v>731</v>
      </c>
      <c r="D318" s="4" t="str">
        <f>VLOOKUP($B318,[1]codes!$B$2:$J$243,3,FALSE)</f>
        <v>PRK</v>
      </c>
      <c r="E318" s="4">
        <f>VLOOKUP($B318,[1]codes!$B$2:$J$243,4,FALSE)</f>
        <v>631</v>
      </c>
      <c r="F318" s="4">
        <f>VLOOKUP($B318,[1]codes!$B$2:$J$243,5,FALSE)</f>
        <v>731</v>
      </c>
      <c r="G318" s="4">
        <f>VLOOKUP($B318,[1]codes!$B$2:$J$243,6,FALSE)</f>
        <v>408</v>
      </c>
      <c r="H318" s="4">
        <f>VLOOKUP($B318,[1]codes!$B$2:$J$243,7,FALSE)</f>
        <v>142</v>
      </c>
      <c r="I318" s="4">
        <f>VLOOKUP($B318,[1]codes!$B$2:$J$243,8,FALSE)</f>
        <v>30</v>
      </c>
      <c r="J318" s="4" t="str">
        <f>VLOOKUP($B318,[1]codes!$B$2:$J$243,9,FALSE)</f>
        <v>.</v>
      </c>
      <c r="K318" s="4" t="str">
        <f>VLOOKUP($B318,[1]Tabelle1!$B$1:$N$267,6,FALSE)</f>
        <v>Eastern Asia</v>
      </c>
      <c r="L318" s="4">
        <f>VLOOKUP($B318,[1]Tabelle1!$B$1:$N$267,7,FALSE)</f>
        <v>142</v>
      </c>
      <c r="M318" s="4" t="str">
        <f>VLOOKUP($B318,[1]Tabelle1!$B$1:$N$267,8,FALSE)</f>
        <v>Asia</v>
      </c>
    </row>
    <row r="319" spans="1:13" x14ac:dyDescent="0.2">
      <c r="A319" s="4" t="s">
        <v>780</v>
      </c>
      <c r="B319" s="4" t="s">
        <v>772</v>
      </c>
      <c r="C319" s="4">
        <f>VLOOKUP($B319,[1]codes!$B$2:$J$243,2,FALSE)</f>
        <v>731</v>
      </c>
      <c r="D319" s="4" t="str">
        <f>VLOOKUP($B319,[1]codes!$B$2:$J$243,3,FALSE)</f>
        <v>PRK</v>
      </c>
      <c r="E319" s="4">
        <f>VLOOKUP($B319,[1]codes!$B$2:$J$243,4,FALSE)</f>
        <v>631</v>
      </c>
      <c r="F319" s="4">
        <f>VLOOKUP($B319,[1]codes!$B$2:$J$243,5,FALSE)</f>
        <v>731</v>
      </c>
      <c r="G319" s="4">
        <f>VLOOKUP($B319,[1]codes!$B$2:$J$243,6,FALSE)</f>
        <v>408</v>
      </c>
      <c r="H319" s="4">
        <f>VLOOKUP($B319,[1]codes!$B$2:$J$243,7,FALSE)</f>
        <v>142</v>
      </c>
      <c r="I319" s="4">
        <f>VLOOKUP($B319,[1]codes!$B$2:$J$243,8,FALSE)</f>
        <v>30</v>
      </c>
      <c r="J319" s="4" t="str">
        <f>VLOOKUP($B319,[1]codes!$B$2:$J$243,9,FALSE)</f>
        <v>.</v>
      </c>
      <c r="K319" s="4" t="str">
        <f>VLOOKUP($B319,[1]Tabelle1!$B$1:$N$267,6,FALSE)</f>
        <v>Eastern Asia</v>
      </c>
      <c r="L319" s="4">
        <f>VLOOKUP($B319,[1]Tabelle1!$B$1:$N$267,7,FALSE)</f>
        <v>142</v>
      </c>
      <c r="M319" s="4" t="str">
        <f>VLOOKUP($B319,[1]Tabelle1!$B$1:$N$267,8,FALSE)</f>
        <v>Asia</v>
      </c>
    </row>
    <row r="320" spans="1:13" x14ac:dyDescent="0.2">
      <c r="A320" s="4" t="s">
        <v>263</v>
      </c>
      <c r="B320" s="4" t="s">
        <v>781</v>
      </c>
      <c r="C320" s="4">
        <f>VLOOKUP($B320,[1]codes!$B$2:$J$243,2,FALSE)</f>
        <v>235</v>
      </c>
      <c r="D320" s="4" t="str">
        <f>VLOOKUP($B320,[1]codes!$B$2:$J$243,3,FALSE)</f>
        <v>POR</v>
      </c>
      <c r="E320" s="4">
        <f>VLOOKUP($B320,[1]codes!$B$2:$J$243,4,FALSE)</f>
        <v>960</v>
      </c>
      <c r="F320" s="4">
        <f>VLOOKUP($B320,[1]codes!$B$2:$J$243,5,FALSE)</f>
        <v>235</v>
      </c>
      <c r="G320" s="4">
        <f>VLOOKUP($B320,[1]codes!$B$2:$J$243,6,FALSE)</f>
        <v>620</v>
      </c>
      <c r="H320" s="4">
        <f>VLOOKUP($B320,[1]codes!$B$2:$J$243,7,FALSE)</f>
        <v>150</v>
      </c>
      <c r="I320" s="4">
        <f>VLOOKUP($B320,[1]codes!$B$2:$J$243,8,FALSE)</f>
        <v>39</v>
      </c>
      <c r="J320" s="4" t="str">
        <f>VLOOKUP($B320,[1]codes!$B$2:$J$243,9,FALSE)</f>
        <v>.</v>
      </c>
      <c r="K320" s="4" t="str">
        <f>VLOOKUP($B320,[1]Tabelle1!$B$1:$N$267,6,FALSE)</f>
        <v>Southern Europe</v>
      </c>
      <c r="L320" s="4">
        <f>VLOOKUP($B320,[1]Tabelle1!$B$1:$N$267,7,FALSE)</f>
        <v>150</v>
      </c>
      <c r="M320" s="4" t="str">
        <f>VLOOKUP($B320,[1]Tabelle1!$B$1:$N$267,8,FALSE)</f>
        <v>Europe</v>
      </c>
    </row>
    <row r="321" spans="1:13" x14ac:dyDescent="0.2">
      <c r="A321" s="4" t="s">
        <v>782</v>
      </c>
      <c r="B321" s="4" t="s">
        <v>783</v>
      </c>
      <c r="C321" s="4">
        <f>VLOOKUP($B321,[1]codes!$B$2:$J$243,2,FALSE)</f>
        <v>150</v>
      </c>
      <c r="D321" s="4" t="str">
        <f>VLOOKUP($B321,[1]codes!$B$2:$J$243,3,FALSE)</f>
        <v>PAR</v>
      </c>
      <c r="E321" s="4">
        <f>VLOOKUP($B321,[1]codes!$B$2:$J$243,4,FALSE)</f>
        <v>920</v>
      </c>
      <c r="F321" s="4">
        <f>VLOOKUP($B321,[1]codes!$B$2:$J$243,5,FALSE)</f>
        <v>150</v>
      </c>
      <c r="G321" s="4">
        <f>VLOOKUP($B321,[1]codes!$B$2:$J$243,6,FALSE)</f>
        <v>600</v>
      </c>
      <c r="H321" s="4">
        <f>VLOOKUP($B321,[1]codes!$B$2:$J$243,7,FALSE)</f>
        <v>419</v>
      </c>
      <c r="I321" s="4">
        <f>VLOOKUP($B321,[1]codes!$B$2:$J$243,8,FALSE)</f>
        <v>5</v>
      </c>
      <c r="J321" s="4" t="str">
        <f>VLOOKUP($B321,[1]codes!$B$2:$J$243,9,FALSE)</f>
        <v>.</v>
      </c>
      <c r="K321" s="4" t="str">
        <f>VLOOKUP($B321,[1]Tabelle1!$B$1:$N$267,6,FALSE)</f>
        <v>South America</v>
      </c>
      <c r="L321" s="4">
        <f>VLOOKUP($B321,[1]Tabelle1!$B$1:$N$267,7,FALSE)</f>
        <v>19</v>
      </c>
      <c r="M321" s="4" t="str">
        <f>VLOOKUP($B321,[1]Tabelle1!$B$1:$N$267,8,FALSE)</f>
        <v>Americas</v>
      </c>
    </row>
    <row r="322" spans="1:13" x14ac:dyDescent="0.2">
      <c r="A322" s="4" t="s">
        <v>784</v>
      </c>
      <c r="B322" s="4" t="s">
        <v>785</v>
      </c>
      <c r="C322" s="4" t="str">
        <f>VLOOKUP($B322,[1]codes!$B$2:$J$243,2,FALSE)</f>
        <v>.</v>
      </c>
      <c r="D322" s="4" t="str">
        <f>VLOOKUP($B322,[1]codes!$B$2:$J$243,3,FALSE)</f>
        <v>.</v>
      </c>
      <c r="E322" s="4" t="str">
        <f>VLOOKUP($B322,[1]codes!$B$2:$J$243,4,FALSE)</f>
        <v>.</v>
      </c>
      <c r="F322" s="4" t="str">
        <f>VLOOKUP($B322,[1]codes!$B$2:$J$243,5,FALSE)</f>
        <v>.</v>
      </c>
      <c r="G322" s="4" t="str">
        <f>VLOOKUP($B322,[1]codes!$B$2:$J$243,6,FALSE)</f>
        <v>.</v>
      </c>
      <c r="H322" s="4" t="str">
        <f>VLOOKUP($B322,[1]codes!$B$2:$J$243,7,FALSE)</f>
        <v>.</v>
      </c>
      <c r="I322" s="4" t="str">
        <f>VLOOKUP($B322,[1]codes!$B$2:$J$243,8,FALSE)</f>
        <v>.</v>
      </c>
      <c r="J322" s="4" t="str">
        <f>VLOOKUP($B322,[1]codes!$B$2:$J$243,9,FALSE)</f>
        <v>.</v>
      </c>
      <c r="K322" s="4" t="str">
        <f>VLOOKUP($B322,[1]Tabelle1!$B$1:$N$267,6,FALSE)</f>
        <v>Polynesia</v>
      </c>
      <c r="L322" s="4">
        <f>VLOOKUP($B322,[1]Tabelle1!$B$1:$N$267,7,FALSE)</f>
        <v>9</v>
      </c>
      <c r="M322" s="4" t="str">
        <f>VLOOKUP($B322,[1]Tabelle1!$B$1:$N$267,8,FALSE)</f>
        <v>Oceania</v>
      </c>
    </row>
    <row r="323" spans="1:13" x14ac:dyDescent="0.2">
      <c r="A323" s="4" t="s">
        <v>786</v>
      </c>
      <c r="B323" s="4" t="s">
        <v>787</v>
      </c>
      <c r="C323" s="4">
        <f>VLOOKUP($B323,[1]codes!$B$2:$J$243,2,FALSE)</f>
        <v>694</v>
      </c>
      <c r="D323" s="4" t="str">
        <f>VLOOKUP($B323,[1]codes!$B$2:$J$243,3,FALSE)</f>
        <v>QAT</v>
      </c>
      <c r="E323" s="4">
        <f>VLOOKUP($B323,[1]codes!$B$2:$J$243,4,FALSE)</f>
        <v>965</v>
      </c>
      <c r="F323" s="4">
        <f>VLOOKUP($B323,[1]codes!$B$2:$J$243,5,FALSE)</f>
        <v>694</v>
      </c>
      <c r="G323" s="4">
        <f>VLOOKUP($B323,[1]codes!$B$2:$J$243,6,FALSE)</f>
        <v>634</v>
      </c>
      <c r="H323" s="4">
        <f>VLOOKUP($B323,[1]codes!$B$2:$J$243,7,FALSE)</f>
        <v>142</v>
      </c>
      <c r="I323" s="4">
        <f>VLOOKUP($B323,[1]codes!$B$2:$J$243,8,FALSE)</f>
        <v>145</v>
      </c>
      <c r="J323" s="4" t="str">
        <f>VLOOKUP($B323,[1]codes!$B$2:$J$243,9,FALSE)</f>
        <v>.</v>
      </c>
      <c r="K323" s="4" t="str">
        <f>VLOOKUP($B323,[1]Tabelle1!$B$1:$N$267,6,FALSE)</f>
        <v>Western Asia</v>
      </c>
      <c r="L323" s="4">
        <f>VLOOKUP($B323,[1]Tabelle1!$B$1:$N$267,7,FALSE)</f>
        <v>142</v>
      </c>
      <c r="M323" s="4" t="str">
        <f>VLOOKUP($B323,[1]Tabelle1!$B$1:$N$267,8,FALSE)</f>
        <v>Asia</v>
      </c>
    </row>
    <row r="324" spans="1:13" x14ac:dyDescent="0.2">
      <c r="A324" s="4" t="s">
        <v>788</v>
      </c>
      <c r="B324" s="4" t="s">
        <v>789</v>
      </c>
      <c r="C324" s="4" t="e">
        <f>VLOOKUP($B324,[1]codes!$B$2:$J$243,2,FALSE)</f>
        <v>#N/A</v>
      </c>
      <c r="D324" s="4" t="e">
        <f>VLOOKUP($B324,[1]codes!$B$2:$J$243,3,FALSE)</f>
        <v>#N/A</v>
      </c>
      <c r="E324" s="4" t="e">
        <f>VLOOKUP($B324,[1]codes!$B$2:$J$243,4,FALSE)</f>
        <v>#N/A</v>
      </c>
      <c r="F324" s="4" t="e">
        <f>VLOOKUP($B324,[1]codes!$B$2:$J$243,5,FALSE)</f>
        <v>#N/A</v>
      </c>
      <c r="G324" s="4" t="e">
        <f>VLOOKUP($B324,[1]codes!$B$2:$J$243,6,FALSE)</f>
        <v>#N/A</v>
      </c>
      <c r="H324" s="4" t="e">
        <f>VLOOKUP($B324,[1]codes!$B$2:$J$243,7,FALSE)</f>
        <v>#N/A</v>
      </c>
      <c r="I324" s="4" t="e">
        <f>VLOOKUP($B324,[1]codes!$B$2:$J$243,8,FALSE)</f>
        <v>#N/A</v>
      </c>
      <c r="J324" s="4" t="e">
        <f>VLOOKUP($B324,[1]codes!$B$2:$J$243,9,FALSE)</f>
        <v>#N/A</v>
      </c>
      <c r="K324" s="4" t="e">
        <f>VLOOKUP($B324,[1]Tabelle1!$B$1:$N$267,6,FALSE)</f>
        <v>#N/A</v>
      </c>
      <c r="L324" s="4" t="e">
        <f>VLOOKUP($B324,[1]Tabelle1!$B$1:$N$267,7,FALSE)</f>
        <v>#N/A</v>
      </c>
      <c r="M324" s="4" t="e">
        <f>VLOOKUP($B324,[1]Tabelle1!$B$1:$N$267,8,FALSE)</f>
        <v>#N/A</v>
      </c>
    </row>
    <row r="325" spans="1:13" x14ac:dyDescent="0.2">
      <c r="A325" s="4" t="s">
        <v>790</v>
      </c>
      <c r="B325" s="4" t="s">
        <v>791</v>
      </c>
      <c r="C325" s="4">
        <f>VLOOKUP($B325,[1]codes!$B$2:$J$243,2,FALSE)</f>
        <v>360</v>
      </c>
      <c r="D325" s="4" t="str">
        <f>VLOOKUP($B325,[1]codes!$B$2:$J$243,3,FALSE)</f>
        <v>RUM</v>
      </c>
      <c r="E325" s="4">
        <f>VLOOKUP($B325,[1]codes!$B$2:$J$243,4,FALSE)</f>
        <v>970</v>
      </c>
      <c r="F325" s="4">
        <f>VLOOKUP($B325,[1]codes!$B$2:$J$243,5,FALSE)</f>
        <v>360</v>
      </c>
      <c r="G325" s="4">
        <f>VLOOKUP($B325,[1]codes!$B$2:$J$243,6,FALSE)</f>
        <v>642</v>
      </c>
      <c r="H325" s="4">
        <f>VLOOKUP($B325,[1]codes!$B$2:$J$243,7,FALSE)</f>
        <v>150</v>
      </c>
      <c r="I325" s="4">
        <f>VLOOKUP($B325,[1]codes!$B$2:$J$243,8,FALSE)</f>
        <v>151</v>
      </c>
      <c r="J325" s="4" t="str">
        <f>VLOOKUP($B325,[1]codes!$B$2:$J$243,9,FALSE)</f>
        <v>.</v>
      </c>
      <c r="K325" s="4" t="str">
        <f>VLOOKUP($B325,[1]Tabelle1!$B$1:$N$267,6,FALSE)</f>
        <v>Eastern Europe</v>
      </c>
      <c r="L325" s="4">
        <f>VLOOKUP($B325,[1]Tabelle1!$B$1:$N$267,7,FALSE)</f>
        <v>150</v>
      </c>
      <c r="M325" s="4" t="str">
        <f>VLOOKUP($B325,[1]Tabelle1!$B$1:$N$267,8,FALSE)</f>
        <v>Europe</v>
      </c>
    </row>
    <row r="326" spans="1:13" x14ac:dyDescent="0.2">
      <c r="A326" s="4" t="s">
        <v>792</v>
      </c>
      <c r="B326" s="4" t="s">
        <v>793</v>
      </c>
      <c r="C326" s="4">
        <f>VLOOKUP($B326,[1]codes!$B$2:$J$243,2,FALSE)</f>
        <v>365</v>
      </c>
      <c r="D326" s="4" t="str">
        <f>VLOOKUP($B326,[1]codes!$B$2:$J$243,3,FALSE)</f>
        <v>RUS</v>
      </c>
      <c r="E326" s="4">
        <f>VLOOKUP($B326,[1]codes!$B$2:$J$243,4,FALSE)</f>
        <v>975</v>
      </c>
      <c r="F326" s="4">
        <f>VLOOKUP($B326,[1]codes!$B$2:$J$243,5,FALSE)</f>
        <v>365</v>
      </c>
      <c r="G326" s="4">
        <f>VLOOKUP($B326,[1]codes!$B$2:$J$243,6,FALSE)</f>
        <v>643</v>
      </c>
      <c r="H326" s="4">
        <f>VLOOKUP($B326,[1]codes!$B$2:$J$243,7,FALSE)</f>
        <v>150</v>
      </c>
      <c r="I326" s="4">
        <f>VLOOKUP($B326,[1]codes!$B$2:$J$243,8,FALSE)</f>
        <v>151</v>
      </c>
      <c r="J326" s="4" t="str">
        <f>VLOOKUP($B326,[1]codes!$B$2:$J$243,9,FALSE)</f>
        <v>.</v>
      </c>
      <c r="K326" s="4" t="str">
        <f>VLOOKUP($B326,[1]Tabelle1!$B$1:$N$267,6,FALSE)</f>
        <v>Eastern Europe</v>
      </c>
      <c r="L326" s="4">
        <f>VLOOKUP($B326,[1]Tabelle1!$B$1:$N$267,7,FALSE)</f>
        <v>150</v>
      </c>
      <c r="M326" s="4" t="str">
        <f>VLOOKUP($B326,[1]Tabelle1!$B$1:$N$267,8,FALSE)</f>
        <v>Europe</v>
      </c>
    </row>
    <row r="327" spans="1:13" x14ac:dyDescent="0.2">
      <c r="A327" s="4" t="s">
        <v>794</v>
      </c>
      <c r="B327" s="4" t="s">
        <v>793</v>
      </c>
      <c r="C327" s="4">
        <f>VLOOKUP($B327,[1]codes!$B$2:$J$243,2,FALSE)</f>
        <v>365</v>
      </c>
      <c r="D327" s="4" t="str">
        <f>VLOOKUP($B327,[1]codes!$B$2:$J$243,3,FALSE)</f>
        <v>RUS</v>
      </c>
      <c r="E327" s="4">
        <f>VLOOKUP($B327,[1]codes!$B$2:$J$243,4,FALSE)</f>
        <v>975</v>
      </c>
      <c r="F327" s="4">
        <f>VLOOKUP($B327,[1]codes!$B$2:$J$243,5,FALSE)</f>
        <v>365</v>
      </c>
      <c r="G327" s="4">
        <f>VLOOKUP($B327,[1]codes!$B$2:$J$243,6,FALSE)</f>
        <v>643</v>
      </c>
      <c r="H327" s="4">
        <f>VLOOKUP($B327,[1]codes!$B$2:$J$243,7,FALSE)</f>
        <v>150</v>
      </c>
      <c r="I327" s="4">
        <f>VLOOKUP($B327,[1]codes!$B$2:$J$243,8,FALSE)</f>
        <v>151</v>
      </c>
      <c r="J327" s="4" t="str">
        <f>VLOOKUP($B327,[1]codes!$B$2:$J$243,9,FALSE)</f>
        <v>.</v>
      </c>
      <c r="K327" s="4" t="str">
        <f>VLOOKUP($B327,[1]Tabelle1!$B$1:$N$267,6,FALSE)</f>
        <v>Eastern Europe</v>
      </c>
      <c r="L327" s="4">
        <f>VLOOKUP($B327,[1]Tabelle1!$B$1:$N$267,7,FALSE)</f>
        <v>150</v>
      </c>
      <c r="M327" s="4" t="str">
        <f>VLOOKUP($B327,[1]Tabelle1!$B$1:$N$267,8,FALSE)</f>
        <v>Europe</v>
      </c>
    </row>
    <row r="328" spans="1:13" x14ac:dyDescent="0.2">
      <c r="A328" s="4" t="s">
        <v>795</v>
      </c>
      <c r="B328" s="4" t="s">
        <v>796</v>
      </c>
      <c r="C328" s="4">
        <f>VLOOKUP($B328,[1]codes!$B$2:$J$243,2,FALSE)</f>
        <v>517</v>
      </c>
      <c r="D328" s="4" t="str">
        <f>VLOOKUP($B328,[1]codes!$B$2:$J$243,3,FALSE)</f>
        <v>RWA</v>
      </c>
      <c r="E328" s="4">
        <f>VLOOKUP($B328,[1]codes!$B$2:$J$243,4,FALSE)</f>
        <v>980</v>
      </c>
      <c r="F328" s="4">
        <f>VLOOKUP($B328,[1]codes!$B$2:$J$243,5,FALSE)</f>
        <v>517</v>
      </c>
      <c r="G328" s="4">
        <f>VLOOKUP($B328,[1]codes!$B$2:$J$243,6,FALSE)</f>
        <v>646</v>
      </c>
      <c r="H328" s="4">
        <f>VLOOKUP($B328,[1]codes!$B$2:$J$243,7,FALSE)</f>
        <v>2</v>
      </c>
      <c r="I328" s="4">
        <f>VLOOKUP($B328,[1]codes!$B$2:$J$243,8,FALSE)</f>
        <v>14</v>
      </c>
      <c r="J328" s="4" t="str">
        <f>VLOOKUP($B328,[1]codes!$B$2:$J$243,9,FALSE)</f>
        <v>.</v>
      </c>
      <c r="K328" s="4" t="str">
        <f>VLOOKUP($B328,[1]Tabelle1!$B$1:$N$267,6,FALSE)</f>
        <v>Eastern Africa</v>
      </c>
      <c r="L328" s="4">
        <f>VLOOKUP($B328,[1]Tabelle1!$B$1:$N$267,7,FALSE)</f>
        <v>2</v>
      </c>
      <c r="M328" s="4" t="str">
        <f>VLOOKUP($B328,[1]Tabelle1!$B$1:$N$267,8,FALSE)</f>
        <v>Africa</v>
      </c>
    </row>
    <row r="329" spans="1:13" x14ac:dyDescent="0.2">
      <c r="A329" s="4" t="s">
        <v>797</v>
      </c>
      <c r="B329" s="4" t="s">
        <v>798</v>
      </c>
      <c r="C329" s="4" t="e">
        <f>VLOOKUP($B329,[1]codes!$B$2:$J$243,2,FALSE)</f>
        <v>#N/A</v>
      </c>
      <c r="D329" s="4" t="e">
        <f>VLOOKUP($B329,[1]codes!$B$2:$J$243,3,FALSE)</f>
        <v>#N/A</v>
      </c>
      <c r="E329" s="4" t="e">
        <f>VLOOKUP($B329,[1]codes!$B$2:$J$243,4,FALSE)</f>
        <v>#N/A</v>
      </c>
      <c r="F329" s="4" t="e">
        <f>VLOOKUP($B329,[1]codes!$B$2:$J$243,5,FALSE)</f>
        <v>#N/A</v>
      </c>
      <c r="G329" s="4" t="e">
        <f>VLOOKUP($B329,[1]codes!$B$2:$J$243,6,FALSE)</f>
        <v>#N/A</v>
      </c>
      <c r="H329" s="4" t="e">
        <f>VLOOKUP($B329,[1]codes!$B$2:$J$243,7,FALSE)</f>
        <v>#N/A</v>
      </c>
      <c r="I329" s="4" t="e">
        <f>VLOOKUP($B329,[1]codes!$B$2:$J$243,8,FALSE)</f>
        <v>#N/A</v>
      </c>
      <c r="J329" s="4" t="e">
        <f>VLOOKUP($B329,[1]codes!$B$2:$J$243,9,FALSE)</f>
        <v>#N/A</v>
      </c>
      <c r="K329" s="4" t="e">
        <f>VLOOKUP($B329,[1]Tabelle1!$B$1:$N$267,6,FALSE)</f>
        <v>#N/A</v>
      </c>
      <c r="L329" s="4" t="e">
        <f>VLOOKUP($B329,[1]Tabelle1!$B$1:$N$267,7,FALSE)</f>
        <v>#N/A</v>
      </c>
      <c r="M329" s="4" t="e">
        <f>VLOOKUP($B329,[1]Tabelle1!$B$1:$N$267,8,FALSE)</f>
        <v>#N/A</v>
      </c>
    </row>
    <row r="330" spans="1:13" x14ac:dyDescent="0.2">
      <c r="A330" s="4" t="s">
        <v>799</v>
      </c>
      <c r="B330" s="4" t="s">
        <v>800</v>
      </c>
      <c r="C330" s="4">
        <f>VLOOKUP($B330,[1]codes!$B$2:$J$243,2,FALSE)</f>
        <v>670</v>
      </c>
      <c r="D330" s="4" t="str">
        <f>VLOOKUP($B330,[1]codes!$B$2:$J$243,3,FALSE)</f>
        <v>SAU</v>
      </c>
      <c r="E330" s="4">
        <f>VLOOKUP($B330,[1]codes!$B$2:$J$243,4,FALSE)</f>
        <v>990</v>
      </c>
      <c r="F330" s="4">
        <f>VLOOKUP($B330,[1]codes!$B$2:$J$243,5,FALSE)</f>
        <v>670</v>
      </c>
      <c r="G330" s="4">
        <f>VLOOKUP($B330,[1]codes!$B$2:$J$243,6,FALSE)</f>
        <v>682</v>
      </c>
      <c r="H330" s="4">
        <f>VLOOKUP($B330,[1]codes!$B$2:$J$243,7,FALSE)</f>
        <v>142</v>
      </c>
      <c r="I330" s="4">
        <f>VLOOKUP($B330,[1]codes!$B$2:$J$243,8,FALSE)</f>
        <v>145</v>
      </c>
      <c r="J330" s="4" t="str">
        <f>VLOOKUP($B330,[1]codes!$B$2:$J$243,9,FALSE)</f>
        <v>SAU</v>
      </c>
      <c r="K330" s="4" t="str">
        <f>VLOOKUP($B330,[1]Tabelle1!$B$1:$N$267,6,FALSE)</f>
        <v>Western Asia</v>
      </c>
      <c r="L330" s="4">
        <f>VLOOKUP($B330,[1]Tabelle1!$B$1:$N$267,7,FALSE)</f>
        <v>142</v>
      </c>
      <c r="M330" s="4" t="str">
        <f>VLOOKUP($B330,[1]Tabelle1!$B$1:$N$267,8,FALSE)</f>
        <v>Asia</v>
      </c>
    </row>
    <row r="331" spans="1:13" x14ac:dyDescent="0.2">
      <c r="A331" s="4" t="s">
        <v>801</v>
      </c>
      <c r="B331" s="4" t="s">
        <v>800</v>
      </c>
      <c r="C331" s="4">
        <f>VLOOKUP($B331,[1]codes!$B$2:$J$243,2,FALSE)</f>
        <v>670</v>
      </c>
      <c r="D331" s="4" t="str">
        <f>VLOOKUP($B331,[1]codes!$B$2:$J$243,3,FALSE)</f>
        <v>SAU</v>
      </c>
      <c r="E331" s="4">
        <f>VLOOKUP($B331,[1]codes!$B$2:$J$243,4,FALSE)</f>
        <v>990</v>
      </c>
      <c r="F331" s="4">
        <f>VLOOKUP($B331,[1]codes!$B$2:$J$243,5,FALSE)</f>
        <v>670</v>
      </c>
      <c r="G331" s="4">
        <f>VLOOKUP($B331,[1]codes!$B$2:$J$243,6,FALSE)</f>
        <v>682</v>
      </c>
      <c r="H331" s="4">
        <f>VLOOKUP($B331,[1]codes!$B$2:$J$243,7,FALSE)</f>
        <v>142</v>
      </c>
      <c r="I331" s="4">
        <f>VLOOKUP($B331,[1]codes!$B$2:$J$243,8,FALSE)</f>
        <v>145</v>
      </c>
      <c r="J331" s="4" t="str">
        <f>VLOOKUP($B331,[1]codes!$B$2:$J$243,9,FALSE)</f>
        <v>SAU</v>
      </c>
      <c r="K331" s="4" t="str">
        <f>VLOOKUP($B331,[1]Tabelle1!$B$1:$N$267,6,FALSE)</f>
        <v>Western Asia</v>
      </c>
      <c r="L331" s="4">
        <f>VLOOKUP($B331,[1]Tabelle1!$B$1:$N$267,7,FALSE)</f>
        <v>142</v>
      </c>
      <c r="M331" s="4" t="str">
        <f>VLOOKUP($B331,[1]Tabelle1!$B$1:$N$267,8,FALSE)</f>
        <v>Asia</v>
      </c>
    </row>
    <row r="332" spans="1:13" x14ac:dyDescent="0.2">
      <c r="A332" s="4" t="s">
        <v>802</v>
      </c>
      <c r="B332" s="4" t="s">
        <v>803</v>
      </c>
      <c r="C332" s="4" t="e">
        <f>VLOOKUP($B332,[1]codes!$B$2:$J$243,2,FALSE)</f>
        <v>#N/A</v>
      </c>
      <c r="D332" s="4" t="e">
        <f>VLOOKUP($B332,[1]codes!$B$2:$J$243,3,FALSE)</f>
        <v>#N/A</v>
      </c>
      <c r="E332" s="4" t="e">
        <f>VLOOKUP($B332,[1]codes!$B$2:$J$243,4,FALSE)</f>
        <v>#N/A</v>
      </c>
      <c r="F332" s="4" t="e">
        <f>VLOOKUP($B332,[1]codes!$B$2:$J$243,5,FALSE)</f>
        <v>#N/A</v>
      </c>
      <c r="G332" s="4" t="e">
        <f>VLOOKUP($B332,[1]codes!$B$2:$J$243,6,FALSE)</f>
        <v>#N/A</v>
      </c>
      <c r="H332" s="4" t="e">
        <f>VLOOKUP($B332,[1]codes!$B$2:$J$243,7,FALSE)</f>
        <v>#N/A</v>
      </c>
      <c r="I332" s="4" t="e">
        <f>VLOOKUP($B332,[1]codes!$B$2:$J$243,8,FALSE)</f>
        <v>#N/A</v>
      </c>
      <c r="J332" s="4" t="e">
        <f>VLOOKUP($B332,[1]codes!$B$2:$J$243,9,FALSE)</f>
        <v>#N/A</v>
      </c>
      <c r="K332" s="4" t="e">
        <f>VLOOKUP($B332,[1]Tabelle1!$B$1:$N$267,6,FALSE)</f>
        <v>#N/A</v>
      </c>
      <c r="L332" s="4" t="e">
        <f>VLOOKUP($B332,[1]Tabelle1!$B$1:$N$267,7,FALSE)</f>
        <v>#N/A</v>
      </c>
      <c r="M332" s="4" t="e">
        <f>VLOOKUP($B332,[1]Tabelle1!$B$1:$N$267,8,FALSE)</f>
        <v>#N/A</v>
      </c>
    </row>
    <row r="333" spans="1:13" x14ac:dyDescent="0.2">
      <c r="A333" s="4" t="s">
        <v>804</v>
      </c>
      <c r="B333" s="4" t="s">
        <v>803</v>
      </c>
      <c r="C333" s="4" t="e">
        <f>VLOOKUP($B333,[1]codes!$B$2:$J$243,2,FALSE)</f>
        <v>#N/A</v>
      </c>
      <c r="D333" s="4" t="e">
        <f>VLOOKUP($B333,[1]codes!$B$2:$J$243,3,FALSE)</f>
        <v>#N/A</v>
      </c>
      <c r="E333" s="4" t="e">
        <f>VLOOKUP($B333,[1]codes!$B$2:$J$243,4,FALSE)</f>
        <v>#N/A</v>
      </c>
      <c r="F333" s="4" t="e">
        <f>VLOOKUP($B333,[1]codes!$B$2:$J$243,5,FALSE)</f>
        <v>#N/A</v>
      </c>
      <c r="G333" s="4" t="e">
        <f>VLOOKUP($B333,[1]codes!$B$2:$J$243,6,FALSE)</f>
        <v>#N/A</v>
      </c>
      <c r="H333" s="4" t="e">
        <f>VLOOKUP($B333,[1]codes!$B$2:$J$243,7,FALSE)</f>
        <v>#N/A</v>
      </c>
      <c r="I333" s="4" t="e">
        <f>VLOOKUP($B333,[1]codes!$B$2:$J$243,8,FALSE)</f>
        <v>#N/A</v>
      </c>
      <c r="J333" s="4" t="e">
        <f>VLOOKUP($B333,[1]codes!$B$2:$J$243,9,FALSE)</f>
        <v>#N/A</v>
      </c>
      <c r="K333" s="4" t="e">
        <f>VLOOKUP($B333,[1]Tabelle1!$B$1:$N$267,6,FALSE)</f>
        <v>#N/A</v>
      </c>
      <c r="L333" s="4" t="e">
        <f>VLOOKUP($B333,[1]Tabelle1!$B$1:$N$267,7,FALSE)</f>
        <v>#N/A</v>
      </c>
      <c r="M333" s="4" t="e">
        <f>VLOOKUP($B333,[1]Tabelle1!$B$1:$N$267,8,FALSE)</f>
        <v>#N/A</v>
      </c>
    </row>
    <row r="334" spans="1:13" x14ac:dyDescent="0.2">
      <c r="A334" s="4" t="s">
        <v>805</v>
      </c>
      <c r="B334" s="4" t="s">
        <v>803</v>
      </c>
      <c r="C334" s="4" t="e">
        <f>VLOOKUP($B334,[1]codes!$B$2:$J$243,2,FALSE)</f>
        <v>#N/A</v>
      </c>
      <c r="D334" s="4" t="e">
        <f>VLOOKUP($B334,[1]codes!$B$2:$J$243,3,FALSE)</f>
        <v>#N/A</v>
      </c>
      <c r="E334" s="4" t="e">
        <f>VLOOKUP($B334,[1]codes!$B$2:$J$243,4,FALSE)</f>
        <v>#N/A</v>
      </c>
      <c r="F334" s="4" t="e">
        <f>VLOOKUP($B334,[1]codes!$B$2:$J$243,5,FALSE)</f>
        <v>#N/A</v>
      </c>
      <c r="G334" s="4" t="e">
        <f>VLOOKUP($B334,[1]codes!$B$2:$J$243,6,FALSE)</f>
        <v>#N/A</v>
      </c>
      <c r="H334" s="4" t="e">
        <f>VLOOKUP($B334,[1]codes!$B$2:$J$243,7,FALSE)</f>
        <v>#N/A</v>
      </c>
      <c r="I334" s="4" t="e">
        <f>VLOOKUP($B334,[1]codes!$B$2:$J$243,8,FALSE)</f>
        <v>#N/A</v>
      </c>
      <c r="J334" s="4" t="e">
        <f>VLOOKUP($B334,[1]codes!$B$2:$J$243,9,FALSE)</f>
        <v>#N/A</v>
      </c>
      <c r="K334" s="4" t="e">
        <f>VLOOKUP($B334,[1]Tabelle1!$B$1:$N$267,6,FALSE)</f>
        <v>#N/A</v>
      </c>
      <c r="L334" s="4" t="e">
        <f>VLOOKUP($B334,[1]Tabelle1!$B$1:$N$267,7,FALSE)</f>
        <v>#N/A</v>
      </c>
      <c r="M334" s="4" t="e">
        <f>VLOOKUP($B334,[1]Tabelle1!$B$1:$N$267,8,FALSE)</f>
        <v>#N/A</v>
      </c>
    </row>
    <row r="335" spans="1:13" x14ac:dyDescent="0.2">
      <c r="A335" s="4" t="s">
        <v>806</v>
      </c>
      <c r="B335" s="4" t="s">
        <v>803</v>
      </c>
      <c r="C335" s="4" t="e">
        <f>VLOOKUP($B335,[1]codes!$B$2:$J$243,2,FALSE)</f>
        <v>#N/A</v>
      </c>
      <c r="D335" s="4" t="e">
        <f>VLOOKUP($B335,[1]codes!$B$2:$J$243,3,FALSE)</f>
        <v>#N/A</v>
      </c>
      <c r="E335" s="4" t="e">
        <f>VLOOKUP($B335,[1]codes!$B$2:$J$243,4,FALSE)</f>
        <v>#N/A</v>
      </c>
      <c r="F335" s="4" t="e">
        <f>VLOOKUP($B335,[1]codes!$B$2:$J$243,5,FALSE)</f>
        <v>#N/A</v>
      </c>
      <c r="G335" s="4" t="e">
        <f>VLOOKUP($B335,[1]codes!$B$2:$J$243,6,FALSE)</f>
        <v>#N/A</v>
      </c>
      <c r="H335" s="4" t="e">
        <f>VLOOKUP($B335,[1]codes!$B$2:$J$243,7,FALSE)</f>
        <v>#N/A</v>
      </c>
      <c r="I335" s="4" t="e">
        <f>VLOOKUP($B335,[1]codes!$B$2:$J$243,8,FALSE)</f>
        <v>#N/A</v>
      </c>
      <c r="J335" s="4" t="e">
        <f>VLOOKUP($B335,[1]codes!$B$2:$J$243,9,FALSE)</f>
        <v>#N/A</v>
      </c>
      <c r="K335" s="4" t="e">
        <f>VLOOKUP($B335,[1]Tabelle1!$B$1:$N$267,6,FALSE)</f>
        <v>#N/A</v>
      </c>
      <c r="L335" s="4" t="e">
        <f>VLOOKUP($B335,[1]Tabelle1!$B$1:$N$267,7,FALSE)</f>
        <v>#N/A</v>
      </c>
      <c r="M335" s="4" t="e">
        <f>VLOOKUP($B335,[1]Tabelle1!$B$1:$N$267,8,FALSE)</f>
        <v>#N/A</v>
      </c>
    </row>
    <row r="336" spans="1:13" x14ac:dyDescent="0.2">
      <c r="A336" s="4" t="s">
        <v>807</v>
      </c>
      <c r="B336" s="4" t="s">
        <v>808</v>
      </c>
      <c r="C336" s="4">
        <f>VLOOKUP($B336,[1]codes!$B$2:$J$243,2,FALSE)</f>
        <v>625</v>
      </c>
      <c r="D336" s="4" t="str">
        <f>VLOOKUP($B336,[1]codes!$B$2:$J$243,3,FALSE)</f>
        <v>SUD</v>
      </c>
      <c r="E336" s="4">
        <f>VLOOKUP($B336,[1]codes!$B$2:$J$243,4,FALSE)</f>
        <v>1070</v>
      </c>
      <c r="F336" s="4">
        <f>VLOOKUP($B336,[1]codes!$B$2:$J$243,5,FALSE)</f>
        <v>625</v>
      </c>
      <c r="G336" s="4">
        <f>VLOOKUP($B336,[1]codes!$B$2:$J$243,6,FALSE)</f>
        <v>736</v>
      </c>
      <c r="H336" s="4">
        <f>VLOOKUP($B336,[1]codes!$B$2:$J$243,7,FALSE)</f>
        <v>2</v>
      </c>
      <c r="I336" s="4">
        <f>VLOOKUP($B336,[1]codes!$B$2:$J$243,8,FALSE)</f>
        <v>15</v>
      </c>
      <c r="J336" s="4" t="str">
        <f>VLOOKUP($B336,[1]codes!$B$2:$J$243,9,FALSE)</f>
        <v>.</v>
      </c>
      <c r="K336" s="4" t="str">
        <f>VLOOKUP($B336,[1]Tabelle1!$B$1:$N$267,6,FALSE)</f>
        <v>Northern Africa</v>
      </c>
      <c r="L336" s="4">
        <f>VLOOKUP($B336,[1]Tabelle1!$B$1:$N$267,7,FALSE)</f>
        <v>2</v>
      </c>
      <c r="M336" s="4" t="str">
        <f>VLOOKUP($B336,[1]Tabelle1!$B$1:$N$267,8,FALSE)</f>
        <v>Africa</v>
      </c>
    </row>
    <row r="337" spans="1:13" x14ac:dyDescent="0.2">
      <c r="A337" s="4" t="s">
        <v>809</v>
      </c>
      <c r="B337" s="4" t="s">
        <v>810</v>
      </c>
      <c r="C337" s="4">
        <f>VLOOKUP($B337,[1]codes!$B$2:$J$243,2,FALSE)</f>
        <v>433</v>
      </c>
      <c r="D337" s="4" t="str">
        <f>VLOOKUP($B337,[1]codes!$B$2:$J$243,3,FALSE)</f>
        <v>SEN</v>
      </c>
      <c r="E337" s="4">
        <f>VLOOKUP($B337,[1]codes!$B$2:$J$243,4,FALSE)</f>
        <v>1000</v>
      </c>
      <c r="F337" s="4">
        <f>VLOOKUP($B337,[1]codes!$B$2:$J$243,5,FALSE)</f>
        <v>433</v>
      </c>
      <c r="G337" s="4">
        <f>VLOOKUP($B337,[1]codes!$B$2:$J$243,6,FALSE)</f>
        <v>686</v>
      </c>
      <c r="H337" s="4">
        <f>VLOOKUP($B337,[1]codes!$B$2:$J$243,7,FALSE)</f>
        <v>2</v>
      </c>
      <c r="I337" s="4">
        <f>VLOOKUP($B337,[1]codes!$B$2:$J$243,8,FALSE)</f>
        <v>11</v>
      </c>
      <c r="J337" s="4" t="str">
        <f>VLOOKUP($B337,[1]codes!$B$2:$J$243,9,FALSE)</f>
        <v>.</v>
      </c>
      <c r="K337" s="4" t="str">
        <f>VLOOKUP($B337,[1]Tabelle1!$B$1:$N$267,6,FALSE)</f>
        <v>Western Africa</v>
      </c>
      <c r="L337" s="4">
        <f>VLOOKUP($B337,[1]Tabelle1!$B$1:$N$267,7,FALSE)</f>
        <v>2</v>
      </c>
      <c r="M337" s="4" t="str">
        <f>VLOOKUP($B337,[1]Tabelle1!$B$1:$N$267,8,FALSE)</f>
        <v>Africa</v>
      </c>
    </row>
    <row r="338" spans="1:13" x14ac:dyDescent="0.2">
      <c r="A338" s="4" t="s">
        <v>811</v>
      </c>
      <c r="B338" s="4" t="s">
        <v>812</v>
      </c>
      <c r="C338" s="4">
        <f>VLOOKUP($B338,[1]codes!$B$2:$J$243,2,FALSE)</f>
        <v>830</v>
      </c>
      <c r="D338" s="4" t="str">
        <f>VLOOKUP($B338,[1]codes!$B$2:$J$243,3,FALSE)</f>
        <v>SIN</v>
      </c>
      <c r="E338" s="4">
        <f>VLOOKUP($B338,[1]codes!$B$2:$J$243,4,FALSE)</f>
        <v>1020</v>
      </c>
      <c r="F338" s="4">
        <f>VLOOKUP($B338,[1]codes!$B$2:$J$243,5,FALSE)</f>
        <v>830</v>
      </c>
      <c r="G338" s="4">
        <f>VLOOKUP($B338,[1]codes!$B$2:$J$243,6,FALSE)</f>
        <v>702</v>
      </c>
      <c r="H338" s="4">
        <f>VLOOKUP($B338,[1]codes!$B$2:$J$243,7,FALSE)</f>
        <v>142</v>
      </c>
      <c r="I338" s="4">
        <f>VLOOKUP($B338,[1]codes!$B$2:$J$243,8,FALSE)</f>
        <v>35</v>
      </c>
      <c r="J338" s="4" t="str">
        <f>VLOOKUP($B338,[1]codes!$B$2:$J$243,9,FALSE)</f>
        <v>SGP</v>
      </c>
      <c r="K338" s="4" t="str">
        <f>VLOOKUP($B338,[1]Tabelle1!$B$1:$N$267,6,FALSE)</f>
        <v>South-Eastern Asia</v>
      </c>
      <c r="L338" s="4">
        <f>VLOOKUP($B338,[1]Tabelle1!$B$1:$N$267,7,FALSE)</f>
        <v>142</v>
      </c>
      <c r="M338" s="4" t="str">
        <f>VLOOKUP($B338,[1]Tabelle1!$B$1:$N$267,8,FALSE)</f>
        <v>Asia</v>
      </c>
    </row>
    <row r="339" spans="1:13" x14ac:dyDescent="0.2">
      <c r="A339" s="4" t="s">
        <v>813</v>
      </c>
      <c r="B339" s="4" t="s">
        <v>814</v>
      </c>
      <c r="C339" s="4" t="e">
        <f>VLOOKUP($B339,[1]codes!$B$2:$J$243,2,FALSE)</f>
        <v>#N/A</v>
      </c>
      <c r="D339" s="4" t="e">
        <f>VLOOKUP($B339,[1]codes!$B$2:$J$243,3,FALSE)</f>
        <v>#N/A</v>
      </c>
      <c r="E339" s="4" t="e">
        <f>VLOOKUP($B339,[1]codes!$B$2:$J$243,4,FALSE)</f>
        <v>#N/A</v>
      </c>
      <c r="F339" s="4" t="e">
        <f>VLOOKUP($B339,[1]codes!$B$2:$J$243,5,FALSE)</f>
        <v>#N/A</v>
      </c>
      <c r="G339" s="4" t="e">
        <f>VLOOKUP($B339,[1]codes!$B$2:$J$243,6,FALSE)</f>
        <v>#N/A</v>
      </c>
      <c r="H339" s="4" t="e">
        <f>VLOOKUP($B339,[1]codes!$B$2:$J$243,7,FALSE)</f>
        <v>#N/A</v>
      </c>
      <c r="I339" s="4" t="e">
        <f>VLOOKUP($B339,[1]codes!$B$2:$J$243,8,FALSE)</f>
        <v>#N/A</v>
      </c>
      <c r="J339" s="4" t="e">
        <f>VLOOKUP($B339,[1]codes!$B$2:$J$243,9,FALSE)</f>
        <v>#N/A</v>
      </c>
      <c r="K339" s="4" t="e">
        <f>VLOOKUP($B339,[1]Tabelle1!$B$1:$N$267,6,FALSE)</f>
        <v>#N/A</v>
      </c>
      <c r="L339" s="4" t="e">
        <f>VLOOKUP($B339,[1]Tabelle1!$B$1:$N$267,7,FALSE)</f>
        <v>#N/A</v>
      </c>
      <c r="M339" s="4" t="e">
        <f>VLOOKUP($B339,[1]Tabelle1!$B$1:$N$267,8,FALSE)</f>
        <v>#N/A</v>
      </c>
    </row>
    <row r="340" spans="1:13" x14ac:dyDescent="0.2">
      <c r="A340" s="4" t="s">
        <v>815</v>
      </c>
      <c r="B340" s="4" t="s">
        <v>816</v>
      </c>
      <c r="C340" s="4" t="e">
        <f>VLOOKUP($B340,[1]codes!$B$2:$J$243,2,FALSE)</f>
        <v>#N/A</v>
      </c>
      <c r="D340" s="4" t="e">
        <f>VLOOKUP($B340,[1]codes!$B$2:$J$243,3,FALSE)</f>
        <v>#N/A</v>
      </c>
      <c r="E340" s="4" t="e">
        <f>VLOOKUP($B340,[1]codes!$B$2:$J$243,4,FALSE)</f>
        <v>#N/A</v>
      </c>
      <c r="F340" s="4" t="e">
        <f>VLOOKUP($B340,[1]codes!$B$2:$J$243,5,FALSE)</f>
        <v>#N/A</v>
      </c>
      <c r="G340" s="4" t="e">
        <f>VLOOKUP($B340,[1]codes!$B$2:$J$243,6,FALSE)</f>
        <v>#N/A</v>
      </c>
      <c r="H340" s="4" t="e">
        <f>VLOOKUP($B340,[1]codes!$B$2:$J$243,7,FALSE)</f>
        <v>#N/A</v>
      </c>
      <c r="I340" s="4" t="e">
        <f>VLOOKUP($B340,[1]codes!$B$2:$J$243,8,FALSE)</f>
        <v>#N/A</v>
      </c>
      <c r="J340" s="4" t="e">
        <f>VLOOKUP($B340,[1]codes!$B$2:$J$243,9,FALSE)</f>
        <v>#N/A</v>
      </c>
      <c r="K340" s="4" t="e">
        <f>VLOOKUP($B340,[1]Tabelle1!$B$1:$N$267,6,FALSE)</f>
        <v>#N/A</v>
      </c>
      <c r="L340" s="4" t="e">
        <f>VLOOKUP($B340,[1]Tabelle1!$B$1:$N$267,7,FALSE)</f>
        <v>#N/A</v>
      </c>
      <c r="M340" s="4" t="e">
        <f>VLOOKUP($B340,[1]Tabelle1!$B$1:$N$267,8,FALSE)</f>
        <v>#N/A</v>
      </c>
    </row>
    <row r="341" spans="1:13" x14ac:dyDescent="0.2">
      <c r="A341" s="4" t="s">
        <v>817</v>
      </c>
      <c r="B341" s="4" t="s">
        <v>816</v>
      </c>
      <c r="C341" s="4" t="e">
        <f>VLOOKUP($B341,[1]codes!$B$2:$J$243,2,FALSE)</f>
        <v>#N/A</v>
      </c>
      <c r="D341" s="4" t="e">
        <f>VLOOKUP($B341,[1]codes!$B$2:$J$243,3,FALSE)</f>
        <v>#N/A</v>
      </c>
      <c r="E341" s="4" t="e">
        <f>VLOOKUP($B341,[1]codes!$B$2:$J$243,4,FALSE)</f>
        <v>#N/A</v>
      </c>
      <c r="F341" s="4" t="e">
        <f>VLOOKUP($B341,[1]codes!$B$2:$J$243,5,FALSE)</f>
        <v>#N/A</v>
      </c>
      <c r="G341" s="4" t="e">
        <f>VLOOKUP($B341,[1]codes!$B$2:$J$243,6,FALSE)</f>
        <v>#N/A</v>
      </c>
      <c r="H341" s="4" t="e">
        <f>VLOOKUP($B341,[1]codes!$B$2:$J$243,7,FALSE)</f>
        <v>#N/A</v>
      </c>
      <c r="I341" s="4" t="e">
        <f>VLOOKUP($B341,[1]codes!$B$2:$J$243,8,FALSE)</f>
        <v>#N/A</v>
      </c>
      <c r="J341" s="4" t="e">
        <f>VLOOKUP($B341,[1]codes!$B$2:$J$243,9,FALSE)</f>
        <v>#N/A</v>
      </c>
      <c r="K341" s="4" t="e">
        <f>VLOOKUP($B341,[1]Tabelle1!$B$1:$N$267,6,FALSE)</f>
        <v>#N/A</v>
      </c>
      <c r="L341" s="4" t="e">
        <f>VLOOKUP($B341,[1]Tabelle1!$B$1:$N$267,7,FALSE)</f>
        <v>#N/A</v>
      </c>
      <c r="M341" s="4" t="e">
        <f>VLOOKUP($B341,[1]Tabelle1!$B$1:$N$267,8,FALSE)</f>
        <v>#N/A</v>
      </c>
    </row>
    <row r="342" spans="1:13" x14ac:dyDescent="0.2">
      <c r="A342" s="4" t="s">
        <v>818</v>
      </c>
      <c r="B342" s="4" t="s">
        <v>819</v>
      </c>
      <c r="C342" s="4">
        <f>VLOOKUP($B342,[1]codes!$B$2:$J$243,2,FALSE)</f>
        <v>940</v>
      </c>
      <c r="D342" s="4" t="str">
        <f>VLOOKUP($B342,[1]codes!$B$2:$J$243,3,FALSE)</f>
        <v>SOL</v>
      </c>
      <c r="E342" s="4">
        <f>VLOOKUP($B342,[1]codes!$B$2:$J$243,4,FALSE)</f>
        <v>1025</v>
      </c>
      <c r="F342" s="4">
        <f>VLOOKUP($B342,[1]codes!$B$2:$J$243,5,FALSE)</f>
        <v>940</v>
      </c>
      <c r="G342" s="4">
        <f>VLOOKUP($B342,[1]codes!$B$2:$J$243,6,FALSE)</f>
        <v>90</v>
      </c>
      <c r="H342" s="4">
        <f>VLOOKUP($B342,[1]codes!$B$2:$J$243,7,FALSE)</f>
        <v>9</v>
      </c>
      <c r="I342" s="4">
        <f>VLOOKUP($B342,[1]codes!$B$2:$J$243,8,FALSE)</f>
        <v>54</v>
      </c>
      <c r="J342" s="4" t="str">
        <f>VLOOKUP($B342,[1]codes!$B$2:$J$243,9,FALSE)</f>
        <v>.</v>
      </c>
      <c r="K342" s="4" t="str">
        <f>VLOOKUP($B342,[1]Tabelle1!$B$1:$N$267,6,FALSE)</f>
        <v>Melanesia</v>
      </c>
      <c r="L342" s="4">
        <f>VLOOKUP($B342,[1]Tabelle1!$B$1:$N$267,7,FALSE)</f>
        <v>9</v>
      </c>
      <c r="M342" s="4" t="str">
        <f>VLOOKUP($B342,[1]Tabelle1!$B$1:$N$267,8,FALSE)</f>
        <v>Oceania</v>
      </c>
    </row>
    <row r="343" spans="1:13" x14ac:dyDescent="0.2">
      <c r="A343" s="4" t="s">
        <v>820</v>
      </c>
      <c r="B343" s="4" t="s">
        <v>819</v>
      </c>
      <c r="C343" s="4">
        <f>VLOOKUP($B343,[1]codes!$B$2:$J$243,2,FALSE)</f>
        <v>940</v>
      </c>
      <c r="D343" s="4" t="str">
        <f>VLOOKUP($B343,[1]codes!$B$2:$J$243,3,FALSE)</f>
        <v>SOL</v>
      </c>
      <c r="E343" s="4">
        <f>VLOOKUP($B343,[1]codes!$B$2:$J$243,4,FALSE)</f>
        <v>1025</v>
      </c>
      <c r="F343" s="4">
        <f>VLOOKUP($B343,[1]codes!$B$2:$J$243,5,FALSE)</f>
        <v>940</v>
      </c>
      <c r="G343" s="4">
        <f>VLOOKUP($B343,[1]codes!$B$2:$J$243,6,FALSE)</f>
        <v>90</v>
      </c>
      <c r="H343" s="4">
        <f>VLOOKUP($B343,[1]codes!$B$2:$J$243,7,FALSE)</f>
        <v>9</v>
      </c>
      <c r="I343" s="4">
        <f>VLOOKUP($B343,[1]codes!$B$2:$J$243,8,FALSE)</f>
        <v>54</v>
      </c>
      <c r="J343" s="4" t="str">
        <f>VLOOKUP($B343,[1]codes!$B$2:$J$243,9,FALSE)</f>
        <v>.</v>
      </c>
      <c r="K343" s="4" t="str">
        <f>VLOOKUP($B343,[1]Tabelle1!$B$1:$N$267,6,FALSE)</f>
        <v>Melanesia</v>
      </c>
      <c r="L343" s="4">
        <f>VLOOKUP($B343,[1]Tabelle1!$B$1:$N$267,7,FALSE)</f>
        <v>9</v>
      </c>
      <c r="M343" s="4" t="str">
        <f>VLOOKUP($B343,[1]Tabelle1!$B$1:$N$267,8,FALSE)</f>
        <v>Oceania</v>
      </c>
    </row>
    <row r="344" spans="1:13" x14ac:dyDescent="0.2">
      <c r="A344" s="4" t="s">
        <v>821</v>
      </c>
      <c r="B344" s="4" t="s">
        <v>822</v>
      </c>
      <c r="C344" s="4">
        <f>VLOOKUP($B344,[1]codes!$B$2:$J$243,2,FALSE)</f>
        <v>451</v>
      </c>
      <c r="D344" s="4" t="str">
        <f>VLOOKUP($B344,[1]codes!$B$2:$J$243,3,FALSE)</f>
        <v>SIE</v>
      </c>
      <c r="E344" s="4">
        <f>VLOOKUP($B344,[1]codes!$B$2:$J$243,4,FALSE)</f>
        <v>1010</v>
      </c>
      <c r="F344" s="4">
        <f>VLOOKUP($B344,[1]codes!$B$2:$J$243,5,FALSE)</f>
        <v>451</v>
      </c>
      <c r="G344" s="4">
        <f>VLOOKUP($B344,[1]codes!$B$2:$J$243,6,FALSE)</f>
        <v>694</v>
      </c>
      <c r="H344" s="4">
        <f>VLOOKUP($B344,[1]codes!$B$2:$J$243,7,FALSE)</f>
        <v>2</v>
      </c>
      <c r="I344" s="4">
        <f>VLOOKUP($B344,[1]codes!$B$2:$J$243,8,FALSE)</f>
        <v>11</v>
      </c>
      <c r="J344" s="4" t="str">
        <f>VLOOKUP($B344,[1]codes!$B$2:$J$243,9,FALSE)</f>
        <v>.</v>
      </c>
      <c r="K344" s="4" t="str">
        <f>VLOOKUP($B344,[1]Tabelle1!$B$1:$N$267,6,FALSE)</f>
        <v>Western Africa</v>
      </c>
      <c r="L344" s="4">
        <f>VLOOKUP($B344,[1]Tabelle1!$B$1:$N$267,7,FALSE)</f>
        <v>2</v>
      </c>
      <c r="M344" s="4" t="str">
        <f>VLOOKUP($B344,[1]Tabelle1!$B$1:$N$267,8,FALSE)</f>
        <v>Africa</v>
      </c>
    </row>
    <row r="345" spans="1:13" x14ac:dyDescent="0.2">
      <c r="A345" s="4" t="s">
        <v>823</v>
      </c>
      <c r="B345" s="4" t="s">
        <v>824</v>
      </c>
      <c r="C345" s="4">
        <f>VLOOKUP($B345,[1]codes!$B$2:$J$243,2,FALSE)</f>
        <v>92</v>
      </c>
      <c r="D345" s="4" t="str">
        <f>VLOOKUP($B345,[1]codes!$B$2:$J$243,3,FALSE)</f>
        <v>SAL</v>
      </c>
      <c r="E345" s="4">
        <f>VLOOKUP($B345,[1]codes!$B$2:$J$243,4,FALSE)</f>
        <v>350</v>
      </c>
      <c r="F345" s="4">
        <f>VLOOKUP($B345,[1]codes!$B$2:$J$243,5,FALSE)</f>
        <v>92</v>
      </c>
      <c r="G345" s="4">
        <f>VLOOKUP($B345,[1]codes!$B$2:$J$243,6,FALSE)</f>
        <v>222</v>
      </c>
      <c r="H345" s="4">
        <f>VLOOKUP($B345,[1]codes!$B$2:$J$243,7,FALSE)</f>
        <v>419</v>
      </c>
      <c r="I345" s="4">
        <f>VLOOKUP($B345,[1]codes!$B$2:$J$243,8,FALSE)</f>
        <v>13</v>
      </c>
      <c r="J345" s="4" t="str">
        <f>VLOOKUP($B345,[1]codes!$B$2:$J$243,9,FALSE)</f>
        <v>.</v>
      </c>
      <c r="K345" s="4" t="str">
        <f>VLOOKUP($B345,[1]Tabelle1!$B$1:$N$267,6,FALSE)</f>
        <v>Central America</v>
      </c>
      <c r="L345" s="4">
        <f>VLOOKUP($B345,[1]Tabelle1!$B$1:$N$267,7,FALSE)</f>
        <v>19</v>
      </c>
      <c r="M345" s="4" t="str">
        <f>VLOOKUP($B345,[1]Tabelle1!$B$1:$N$267,8,FALSE)</f>
        <v>Americas</v>
      </c>
    </row>
    <row r="346" spans="1:13" x14ac:dyDescent="0.2">
      <c r="A346" s="4" t="s">
        <v>825</v>
      </c>
      <c r="B346" s="4" t="s">
        <v>826</v>
      </c>
      <c r="C346" s="4">
        <f>VLOOKUP($B346,[1]codes!$B$2:$J$243,2,FALSE)</f>
        <v>331</v>
      </c>
      <c r="D346" s="4" t="str">
        <f>VLOOKUP($B346,[1]codes!$B$2:$J$243,3,FALSE)</f>
        <v>.</v>
      </c>
      <c r="E346" s="4">
        <f>VLOOKUP($B346,[1]codes!$B$2:$J$243,4,FALSE)</f>
        <v>982</v>
      </c>
      <c r="F346" s="4">
        <f>VLOOKUP($B346,[1]codes!$B$2:$J$243,5,FALSE)</f>
        <v>331</v>
      </c>
      <c r="G346" s="4">
        <f>VLOOKUP($B346,[1]codes!$B$2:$J$243,6,FALSE)</f>
        <v>674</v>
      </c>
      <c r="H346" s="4">
        <f>VLOOKUP($B346,[1]codes!$B$2:$J$243,7,FALSE)</f>
        <v>150</v>
      </c>
      <c r="I346" s="4">
        <f>VLOOKUP($B346,[1]codes!$B$2:$J$243,8,FALSE)</f>
        <v>39</v>
      </c>
      <c r="J346" s="4" t="str">
        <f>VLOOKUP($B346,[1]codes!$B$2:$J$243,9,FALSE)</f>
        <v>.</v>
      </c>
      <c r="K346" s="4" t="str">
        <f>VLOOKUP($B346,[1]Tabelle1!$B$1:$N$267,6,FALSE)</f>
        <v>Southern Europe</v>
      </c>
      <c r="L346" s="4">
        <f>VLOOKUP($B346,[1]Tabelle1!$B$1:$N$267,7,FALSE)</f>
        <v>150</v>
      </c>
      <c r="M346" s="4" t="str">
        <f>VLOOKUP($B346,[1]Tabelle1!$B$1:$N$267,8,FALSE)</f>
        <v>Europe</v>
      </c>
    </row>
    <row r="347" spans="1:13" x14ac:dyDescent="0.2">
      <c r="A347" s="4" t="s">
        <v>827</v>
      </c>
      <c r="B347" s="4" t="s">
        <v>828</v>
      </c>
      <c r="C347" s="4">
        <f>VLOOKUP($B347,[1]codes!$B$2:$J$243,2,FALSE)</f>
        <v>520</v>
      </c>
      <c r="D347" s="4" t="str">
        <f>VLOOKUP($B347,[1]codes!$B$2:$J$243,3,FALSE)</f>
        <v>SOM</v>
      </c>
      <c r="E347" s="4">
        <f>VLOOKUP($B347,[1]codes!$B$2:$J$243,4,FALSE)</f>
        <v>1030</v>
      </c>
      <c r="F347" s="4">
        <f>VLOOKUP($B347,[1]codes!$B$2:$J$243,5,FALSE)</f>
        <v>520</v>
      </c>
      <c r="G347" s="4">
        <f>VLOOKUP($B347,[1]codes!$B$2:$J$243,6,FALSE)</f>
        <v>706</v>
      </c>
      <c r="H347" s="4">
        <f>VLOOKUP($B347,[1]codes!$B$2:$J$243,7,FALSE)</f>
        <v>2</v>
      </c>
      <c r="I347" s="4">
        <f>VLOOKUP($B347,[1]codes!$B$2:$J$243,8,FALSE)</f>
        <v>14</v>
      </c>
      <c r="J347" s="4" t="str">
        <f>VLOOKUP($B347,[1]codes!$B$2:$J$243,9,FALSE)</f>
        <v>.</v>
      </c>
      <c r="K347" s="4" t="str">
        <f>VLOOKUP($B347,[1]Tabelle1!$B$1:$N$267,6,FALSE)</f>
        <v>Eastern Africa</v>
      </c>
      <c r="L347" s="4">
        <f>VLOOKUP($B347,[1]Tabelle1!$B$1:$N$267,7,FALSE)</f>
        <v>2</v>
      </c>
      <c r="M347" s="4" t="str">
        <f>VLOOKUP($B347,[1]Tabelle1!$B$1:$N$267,8,FALSE)</f>
        <v>Africa</v>
      </c>
    </row>
    <row r="348" spans="1:13" x14ac:dyDescent="0.2">
      <c r="A348" s="4" t="s">
        <v>829</v>
      </c>
      <c r="B348" s="4" t="s">
        <v>830</v>
      </c>
      <c r="C348" s="4" t="e">
        <f>VLOOKUP($B348,[1]codes!$B$2:$J$243,2,FALSE)</f>
        <v>#N/A</v>
      </c>
      <c r="D348" s="4" t="e">
        <f>VLOOKUP($B348,[1]codes!$B$2:$J$243,3,FALSE)</f>
        <v>#N/A</v>
      </c>
      <c r="E348" s="4" t="e">
        <f>VLOOKUP($B348,[1]codes!$B$2:$J$243,4,FALSE)</f>
        <v>#N/A</v>
      </c>
      <c r="F348" s="4" t="e">
        <f>VLOOKUP($B348,[1]codes!$B$2:$J$243,5,FALSE)</f>
        <v>#N/A</v>
      </c>
      <c r="G348" s="4" t="e">
        <f>VLOOKUP($B348,[1]codes!$B$2:$J$243,6,FALSE)</f>
        <v>#N/A</v>
      </c>
      <c r="H348" s="4" t="e">
        <f>VLOOKUP($B348,[1]codes!$B$2:$J$243,7,FALSE)</f>
        <v>#N/A</v>
      </c>
      <c r="I348" s="4" t="e">
        <f>VLOOKUP($B348,[1]codes!$B$2:$J$243,8,FALSE)</f>
        <v>#N/A</v>
      </c>
      <c r="J348" s="4" t="e">
        <f>VLOOKUP($B348,[1]codes!$B$2:$J$243,9,FALSE)</f>
        <v>#N/A</v>
      </c>
      <c r="K348" s="4" t="e">
        <f>VLOOKUP($B348,[1]Tabelle1!$B$1:$N$267,6,FALSE)</f>
        <v>#N/A</v>
      </c>
      <c r="L348" s="4" t="e">
        <f>VLOOKUP($B348,[1]Tabelle1!$B$1:$N$267,7,FALSE)</f>
        <v>#N/A</v>
      </c>
      <c r="M348" s="4" t="e">
        <f>VLOOKUP($B348,[1]Tabelle1!$B$1:$N$267,8,FALSE)</f>
        <v>#N/A</v>
      </c>
    </row>
    <row r="349" spans="1:13" x14ac:dyDescent="0.2">
      <c r="A349" s="4" t="s">
        <v>831</v>
      </c>
      <c r="B349" s="4" t="s">
        <v>830</v>
      </c>
      <c r="C349" s="4" t="e">
        <f>VLOOKUP($B349,[1]codes!$B$2:$J$243,2,FALSE)</f>
        <v>#N/A</v>
      </c>
      <c r="D349" s="4" t="e">
        <f>VLOOKUP($B349,[1]codes!$B$2:$J$243,3,FALSE)</f>
        <v>#N/A</v>
      </c>
      <c r="E349" s="4" t="e">
        <f>VLOOKUP($B349,[1]codes!$B$2:$J$243,4,FALSE)</f>
        <v>#N/A</v>
      </c>
      <c r="F349" s="4" t="e">
        <f>VLOOKUP($B349,[1]codes!$B$2:$J$243,5,FALSE)</f>
        <v>#N/A</v>
      </c>
      <c r="G349" s="4" t="e">
        <f>VLOOKUP($B349,[1]codes!$B$2:$J$243,6,FALSE)</f>
        <v>#N/A</v>
      </c>
      <c r="H349" s="4" t="e">
        <f>VLOOKUP($B349,[1]codes!$B$2:$J$243,7,FALSE)</f>
        <v>#N/A</v>
      </c>
      <c r="I349" s="4" t="e">
        <f>VLOOKUP($B349,[1]codes!$B$2:$J$243,8,FALSE)</f>
        <v>#N/A</v>
      </c>
      <c r="J349" s="4" t="e">
        <f>VLOOKUP($B349,[1]codes!$B$2:$J$243,9,FALSE)</f>
        <v>#N/A</v>
      </c>
      <c r="K349" s="4" t="e">
        <f>VLOOKUP($B349,[1]Tabelle1!$B$1:$N$267,6,FALSE)</f>
        <v>#N/A</v>
      </c>
      <c r="L349" s="4" t="e">
        <f>VLOOKUP($B349,[1]Tabelle1!$B$1:$N$267,7,FALSE)</f>
        <v>#N/A</v>
      </c>
      <c r="M349" s="4" t="e">
        <f>VLOOKUP($B349,[1]Tabelle1!$B$1:$N$267,8,FALSE)</f>
        <v>#N/A</v>
      </c>
    </row>
    <row r="350" spans="1:13" x14ac:dyDescent="0.2">
      <c r="A350" s="4" t="s">
        <v>832</v>
      </c>
      <c r="B350" s="4" t="s">
        <v>830</v>
      </c>
      <c r="C350" s="4" t="e">
        <f>VLOOKUP($B350,[1]codes!$B$2:$J$243,2,FALSE)</f>
        <v>#N/A</v>
      </c>
      <c r="D350" s="4" t="e">
        <f>VLOOKUP($B350,[1]codes!$B$2:$J$243,3,FALSE)</f>
        <v>#N/A</v>
      </c>
      <c r="E350" s="4" t="e">
        <f>VLOOKUP($B350,[1]codes!$B$2:$J$243,4,FALSE)</f>
        <v>#N/A</v>
      </c>
      <c r="F350" s="4" t="e">
        <f>VLOOKUP($B350,[1]codes!$B$2:$J$243,5,FALSE)</f>
        <v>#N/A</v>
      </c>
      <c r="G350" s="4" t="e">
        <f>VLOOKUP($B350,[1]codes!$B$2:$J$243,6,FALSE)</f>
        <v>#N/A</v>
      </c>
      <c r="H350" s="4" t="e">
        <f>VLOOKUP($B350,[1]codes!$B$2:$J$243,7,FALSE)</f>
        <v>#N/A</v>
      </c>
      <c r="I350" s="4" t="e">
        <f>VLOOKUP($B350,[1]codes!$B$2:$J$243,8,FALSE)</f>
        <v>#N/A</v>
      </c>
      <c r="J350" s="4" t="e">
        <f>VLOOKUP($B350,[1]codes!$B$2:$J$243,9,FALSE)</f>
        <v>#N/A</v>
      </c>
      <c r="K350" s="4" t="e">
        <f>VLOOKUP($B350,[1]Tabelle1!$B$1:$N$267,6,FALSE)</f>
        <v>#N/A</v>
      </c>
      <c r="L350" s="4" t="e">
        <f>VLOOKUP($B350,[1]Tabelle1!$B$1:$N$267,7,FALSE)</f>
        <v>#N/A</v>
      </c>
      <c r="M350" s="4" t="e">
        <f>VLOOKUP($B350,[1]Tabelle1!$B$1:$N$267,8,FALSE)</f>
        <v>#N/A</v>
      </c>
    </row>
    <row r="351" spans="1:13" x14ac:dyDescent="0.2">
      <c r="A351" s="4" t="s">
        <v>833</v>
      </c>
      <c r="B351" s="4" t="s">
        <v>834</v>
      </c>
      <c r="C351" s="4" t="e">
        <f>VLOOKUP($B351,[1]codes!$B$2:$J$243,2,FALSE)</f>
        <v>#N/A</v>
      </c>
      <c r="D351" s="4" t="e">
        <f>VLOOKUP($B351,[1]codes!$B$2:$J$243,3,FALSE)</f>
        <v>#N/A</v>
      </c>
      <c r="E351" s="4" t="e">
        <f>VLOOKUP($B351,[1]codes!$B$2:$J$243,4,FALSE)</f>
        <v>#N/A</v>
      </c>
      <c r="F351" s="4" t="e">
        <f>VLOOKUP($B351,[1]codes!$B$2:$J$243,5,FALSE)</f>
        <v>#N/A</v>
      </c>
      <c r="G351" s="4" t="e">
        <f>VLOOKUP($B351,[1]codes!$B$2:$J$243,6,FALSE)</f>
        <v>#N/A</v>
      </c>
      <c r="H351" s="4" t="e">
        <f>VLOOKUP($B351,[1]codes!$B$2:$J$243,7,FALSE)</f>
        <v>#N/A</v>
      </c>
      <c r="I351" s="4" t="e">
        <f>VLOOKUP($B351,[1]codes!$B$2:$J$243,8,FALSE)</f>
        <v>#N/A</v>
      </c>
      <c r="J351" s="4" t="e">
        <f>VLOOKUP($B351,[1]codes!$B$2:$J$243,9,FALSE)</f>
        <v>#N/A</v>
      </c>
      <c r="K351" s="4" t="e">
        <f>VLOOKUP($B351,[1]Tabelle1!$B$1:$N$267,6,FALSE)</f>
        <v>#N/A</v>
      </c>
      <c r="L351" s="4" t="e">
        <f>VLOOKUP($B351,[1]Tabelle1!$B$1:$N$267,7,FALSE)</f>
        <v>#N/A</v>
      </c>
      <c r="M351" s="4" t="e">
        <f>VLOOKUP($B351,[1]Tabelle1!$B$1:$N$267,8,FALSE)</f>
        <v>#N/A</v>
      </c>
    </row>
    <row r="352" spans="1:13" x14ac:dyDescent="0.2">
      <c r="A352" s="4" t="s">
        <v>835</v>
      </c>
      <c r="B352" s="4" t="s">
        <v>836</v>
      </c>
      <c r="C352" s="4" t="e">
        <f>VLOOKUP($B352,[1]codes!$B$2:$J$243,2,FALSE)</f>
        <v>#N/A</v>
      </c>
      <c r="D352" s="4" t="e">
        <f>VLOOKUP($B352,[1]codes!$B$2:$J$243,3,FALSE)</f>
        <v>#N/A</v>
      </c>
      <c r="E352" s="4" t="e">
        <f>VLOOKUP($B352,[1]codes!$B$2:$J$243,4,FALSE)</f>
        <v>#N/A</v>
      </c>
      <c r="F352" s="4" t="e">
        <f>VLOOKUP($B352,[1]codes!$B$2:$J$243,5,FALSE)</f>
        <v>#N/A</v>
      </c>
      <c r="G352" s="4" t="e">
        <f>VLOOKUP($B352,[1]codes!$B$2:$J$243,6,FALSE)</f>
        <v>#N/A</v>
      </c>
      <c r="H352" s="4" t="e">
        <f>VLOOKUP($B352,[1]codes!$B$2:$J$243,7,FALSE)</f>
        <v>#N/A</v>
      </c>
      <c r="I352" s="4" t="e">
        <f>VLOOKUP($B352,[1]codes!$B$2:$J$243,8,FALSE)</f>
        <v>#N/A</v>
      </c>
      <c r="J352" s="4" t="e">
        <f>VLOOKUP($B352,[1]codes!$B$2:$J$243,9,FALSE)</f>
        <v>#N/A</v>
      </c>
      <c r="K352" s="4" t="e">
        <f>VLOOKUP($B352,[1]Tabelle1!$B$1:$N$267,6,FALSE)</f>
        <v>#N/A</v>
      </c>
      <c r="L352" s="4" t="e">
        <f>VLOOKUP($B352,[1]Tabelle1!$B$1:$N$267,7,FALSE)</f>
        <v>#N/A</v>
      </c>
      <c r="M352" s="4" t="e">
        <f>VLOOKUP($B352,[1]Tabelle1!$B$1:$N$267,8,FALSE)</f>
        <v>#N/A</v>
      </c>
    </row>
    <row r="353" spans="1:13" x14ac:dyDescent="0.2">
      <c r="A353" s="4" t="s">
        <v>837</v>
      </c>
      <c r="B353" s="4" t="s">
        <v>838</v>
      </c>
      <c r="C353" s="4" t="e">
        <f>VLOOKUP($B353,[1]codes!$B$2:$J$243,2,FALSE)</f>
        <v>#N/A</v>
      </c>
      <c r="D353" s="4" t="e">
        <f>VLOOKUP($B353,[1]codes!$B$2:$J$243,3,FALSE)</f>
        <v>#N/A</v>
      </c>
      <c r="E353" s="4" t="e">
        <f>VLOOKUP($B353,[1]codes!$B$2:$J$243,4,FALSE)</f>
        <v>#N/A</v>
      </c>
      <c r="F353" s="4" t="e">
        <f>VLOOKUP($B353,[1]codes!$B$2:$J$243,5,FALSE)</f>
        <v>#N/A</v>
      </c>
      <c r="G353" s="4" t="e">
        <f>VLOOKUP($B353,[1]codes!$B$2:$J$243,6,FALSE)</f>
        <v>#N/A</v>
      </c>
      <c r="H353" s="4" t="e">
        <f>VLOOKUP($B353,[1]codes!$B$2:$J$243,7,FALSE)</f>
        <v>#N/A</v>
      </c>
      <c r="I353" s="4" t="e">
        <f>VLOOKUP($B353,[1]codes!$B$2:$J$243,8,FALSE)</f>
        <v>#N/A</v>
      </c>
      <c r="J353" s="4" t="e">
        <f>VLOOKUP($B353,[1]codes!$B$2:$J$243,9,FALSE)</f>
        <v>#N/A</v>
      </c>
      <c r="K353" s="4" t="e">
        <f>VLOOKUP($B353,[1]Tabelle1!$B$1:$N$267,6,FALSE)</f>
        <v>#N/A</v>
      </c>
      <c r="L353" s="4" t="e">
        <f>VLOOKUP($B353,[1]Tabelle1!$B$1:$N$267,7,FALSE)</f>
        <v>#N/A</v>
      </c>
      <c r="M353" s="4" t="e">
        <f>VLOOKUP($B353,[1]Tabelle1!$B$1:$N$267,8,FALSE)</f>
        <v>#N/A</v>
      </c>
    </row>
    <row r="354" spans="1:13" x14ac:dyDescent="0.2">
      <c r="A354" s="4" t="s">
        <v>839</v>
      </c>
      <c r="B354" s="4" t="s">
        <v>840</v>
      </c>
      <c r="C354" s="4">
        <f>VLOOKUP($B354,[1]codes!$B$2:$J$243,2,FALSE)</f>
        <v>403</v>
      </c>
      <c r="D354" s="4" t="str">
        <f>VLOOKUP($B354,[1]codes!$B$2:$J$243,3,FALSE)</f>
        <v>.</v>
      </c>
      <c r="E354" s="4">
        <f>VLOOKUP($B354,[1]codes!$B$2:$J$243,4,FALSE)</f>
        <v>985</v>
      </c>
      <c r="F354" s="4">
        <f>VLOOKUP($B354,[1]codes!$B$2:$J$243,5,FALSE)</f>
        <v>403</v>
      </c>
      <c r="G354" s="4">
        <f>VLOOKUP($B354,[1]codes!$B$2:$J$243,6,FALSE)</f>
        <v>678</v>
      </c>
      <c r="H354" s="4">
        <f>VLOOKUP($B354,[1]codes!$B$2:$J$243,7,FALSE)</f>
        <v>2</v>
      </c>
      <c r="I354" s="4">
        <f>VLOOKUP($B354,[1]codes!$B$2:$J$243,8,FALSE)</f>
        <v>17</v>
      </c>
      <c r="J354" s="4" t="str">
        <f>VLOOKUP($B354,[1]codes!$B$2:$J$243,9,FALSE)</f>
        <v>.</v>
      </c>
      <c r="K354" s="4" t="str">
        <f>VLOOKUP($B354,[1]Tabelle1!$B$1:$N$267,6,FALSE)</f>
        <v>Middle Africa</v>
      </c>
      <c r="L354" s="4">
        <f>VLOOKUP($B354,[1]Tabelle1!$B$1:$N$267,7,FALSE)</f>
        <v>2</v>
      </c>
      <c r="M354" s="4" t="str">
        <f>VLOOKUP($B354,[1]Tabelle1!$B$1:$N$267,8,FALSE)</f>
        <v>Africa</v>
      </c>
    </row>
    <row r="355" spans="1:13" x14ac:dyDescent="0.2">
      <c r="A355" s="4" t="s">
        <v>841</v>
      </c>
      <c r="B355" s="4" t="s">
        <v>840</v>
      </c>
      <c r="C355" s="4">
        <f>VLOOKUP($B355,[1]codes!$B$2:$J$243,2,FALSE)</f>
        <v>403</v>
      </c>
      <c r="D355" s="4" t="str">
        <f>VLOOKUP($B355,[1]codes!$B$2:$J$243,3,FALSE)</f>
        <v>.</v>
      </c>
      <c r="E355" s="4">
        <f>VLOOKUP($B355,[1]codes!$B$2:$J$243,4,FALSE)</f>
        <v>985</v>
      </c>
      <c r="F355" s="4">
        <f>VLOOKUP($B355,[1]codes!$B$2:$J$243,5,FALSE)</f>
        <v>403</v>
      </c>
      <c r="G355" s="4">
        <f>VLOOKUP($B355,[1]codes!$B$2:$J$243,6,FALSE)</f>
        <v>678</v>
      </c>
      <c r="H355" s="4">
        <f>VLOOKUP($B355,[1]codes!$B$2:$J$243,7,FALSE)</f>
        <v>2</v>
      </c>
      <c r="I355" s="4">
        <f>VLOOKUP($B355,[1]codes!$B$2:$J$243,8,FALSE)</f>
        <v>17</v>
      </c>
      <c r="J355" s="4" t="str">
        <f>VLOOKUP($B355,[1]codes!$B$2:$J$243,9,FALSE)</f>
        <v>.</v>
      </c>
      <c r="K355" s="4" t="str">
        <f>VLOOKUP($B355,[1]Tabelle1!$B$1:$N$267,6,FALSE)</f>
        <v>Middle Africa</v>
      </c>
      <c r="L355" s="4">
        <f>VLOOKUP($B355,[1]Tabelle1!$B$1:$N$267,7,FALSE)</f>
        <v>2</v>
      </c>
      <c r="M355" s="4" t="str">
        <f>VLOOKUP($B355,[1]Tabelle1!$B$1:$N$267,8,FALSE)</f>
        <v>Africa</v>
      </c>
    </row>
    <row r="356" spans="1:13" x14ac:dyDescent="0.2">
      <c r="A356" s="4" t="s">
        <v>842</v>
      </c>
      <c r="B356" s="4" t="s">
        <v>840</v>
      </c>
      <c r="C356" s="4">
        <f>VLOOKUP($B356,[1]codes!$B$2:$J$243,2,FALSE)</f>
        <v>403</v>
      </c>
      <c r="D356" s="4" t="str">
        <f>VLOOKUP($B356,[1]codes!$B$2:$J$243,3,FALSE)</f>
        <v>.</v>
      </c>
      <c r="E356" s="4">
        <f>VLOOKUP($B356,[1]codes!$B$2:$J$243,4,FALSE)</f>
        <v>985</v>
      </c>
      <c r="F356" s="4">
        <f>VLOOKUP($B356,[1]codes!$B$2:$J$243,5,FALSE)</f>
        <v>403</v>
      </c>
      <c r="G356" s="4">
        <f>VLOOKUP($B356,[1]codes!$B$2:$J$243,6,FALSE)</f>
        <v>678</v>
      </c>
      <c r="H356" s="4">
        <f>VLOOKUP($B356,[1]codes!$B$2:$J$243,7,FALSE)</f>
        <v>2</v>
      </c>
      <c r="I356" s="4">
        <f>VLOOKUP($B356,[1]codes!$B$2:$J$243,8,FALSE)</f>
        <v>17</v>
      </c>
      <c r="J356" s="4" t="str">
        <f>VLOOKUP($B356,[1]codes!$B$2:$J$243,9,FALSE)</f>
        <v>.</v>
      </c>
      <c r="K356" s="4" t="str">
        <f>VLOOKUP($B356,[1]Tabelle1!$B$1:$N$267,6,FALSE)</f>
        <v>Middle Africa</v>
      </c>
      <c r="L356" s="4">
        <f>VLOOKUP($B356,[1]Tabelle1!$B$1:$N$267,7,FALSE)</f>
        <v>2</v>
      </c>
      <c r="M356" s="4" t="str">
        <f>VLOOKUP($B356,[1]Tabelle1!$B$1:$N$267,8,FALSE)</f>
        <v>Africa</v>
      </c>
    </row>
    <row r="357" spans="1:13" x14ac:dyDescent="0.2">
      <c r="A357" s="4" t="s">
        <v>843</v>
      </c>
      <c r="B357" s="4" t="s">
        <v>840</v>
      </c>
      <c r="C357" s="4">
        <f>VLOOKUP($B357,[1]codes!$B$2:$J$243,2,FALSE)</f>
        <v>403</v>
      </c>
      <c r="D357" s="4" t="str">
        <f>VLOOKUP($B357,[1]codes!$B$2:$J$243,3,FALSE)</f>
        <v>.</v>
      </c>
      <c r="E357" s="4">
        <f>VLOOKUP($B357,[1]codes!$B$2:$J$243,4,FALSE)</f>
        <v>985</v>
      </c>
      <c r="F357" s="4">
        <f>VLOOKUP($B357,[1]codes!$B$2:$J$243,5,FALSE)</f>
        <v>403</v>
      </c>
      <c r="G357" s="4">
        <f>VLOOKUP($B357,[1]codes!$B$2:$J$243,6,FALSE)</f>
        <v>678</v>
      </c>
      <c r="H357" s="4">
        <f>VLOOKUP($B357,[1]codes!$B$2:$J$243,7,FALSE)</f>
        <v>2</v>
      </c>
      <c r="I357" s="4">
        <f>VLOOKUP($B357,[1]codes!$B$2:$J$243,8,FALSE)</f>
        <v>17</v>
      </c>
      <c r="J357" s="4" t="str">
        <f>VLOOKUP($B357,[1]codes!$B$2:$J$243,9,FALSE)</f>
        <v>.</v>
      </c>
      <c r="K357" s="4" t="str">
        <f>VLOOKUP($B357,[1]Tabelle1!$B$1:$N$267,6,FALSE)</f>
        <v>Middle Africa</v>
      </c>
      <c r="L357" s="4">
        <f>VLOOKUP($B357,[1]Tabelle1!$B$1:$N$267,7,FALSE)</f>
        <v>2</v>
      </c>
      <c r="M357" s="4" t="str">
        <f>VLOOKUP($B357,[1]Tabelle1!$B$1:$N$267,8,FALSE)</f>
        <v>Africa</v>
      </c>
    </row>
    <row r="358" spans="1:13" x14ac:dyDescent="0.2">
      <c r="A358" s="4" t="s">
        <v>844</v>
      </c>
      <c r="B358" s="4" t="s">
        <v>845</v>
      </c>
      <c r="C358" s="4" t="e">
        <f>VLOOKUP($B358,[1]codes!$B$2:$J$243,2,FALSE)</f>
        <v>#N/A</v>
      </c>
      <c r="D358" s="4" t="e">
        <f>VLOOKUP($B358,[1]codes!$B$2:$J$243,3,FALSE)</f>
        <v>#N/A</v>
      </c>
      <c r="E358" s="4" t="e">
        <f>VLOOKUP($B358,[1]codes!$B$2:$J$243,4,FALSE)</f>
        <v>#N/A</v>
      </c>
      <c r="F358" s="4" t="e">
        <f>VLOOKUP($B358,[1]codes!$B$2:$J$243,5,FALSE)</f>
        <v>#N/A</v>
      </c>
      <c r="G358" s="4" t="e">
        <f>VLOOKUP($B358,[1]codes!$B$2:$J$243,6,FALSE)</f>
        <v>#N/A</v>
      </c>
      <c r="H358" s="4" t="e">
        <f>VLOOKUP($B358,[1]codes!$B$2:$J$243,7,FALSE)</f>
        <v>#N/A</v>
      </c>
      <c r="I358" s="4" t="e">
        <f>VLOOKUP($B358,[1]codes!$B$2:$J$243,8,FALSE)</f>
        <v>#N/A</v>
      </c>
      <c r="J358" s="4" t="e">
        <f>VLOOKUP($B358,[1]codes!$B$2:$J$243,9,FALSE)</f>
        <v>#N/A</v>
      </c>
      <c r="K358" s="4" t="e">
        <f>VLOOKUP($B358,[1]Tabelle1!$B$1:$N$267,6,FALSE)</f>
        <v>#N/A</v>
      </c>
      <c r="L358" s="4" t="e">
        <f>VLOOKUP($B358,[1]Tabelle1!$B$1:$N$267,7,FALSE)</f>
        <v>#N/A</v>
      </c>
      <c r="M358" s="4" t="e">
        <f>VLOOKUP($B358,[1]Tabelle1!$B$1:$N$267,8,FALSE)</f>
        <v>#N/A</v>
      </c>
    </row>
    <row r="359" spans="1:13" x14ac:dyDescent="0.2">
      <c r="A359" s="4" t="s">
        <v>846</v>
      </c>
      <c r="B359" s="4" t="s">
        <v>845</v>
      </c>
      <c r="C359" s="4" t="e">
        <f>VLOOKUP($B359,[1]codes!$B$2:$J$243,2,FALSE)</f>
        <v>#N/A</v>
      </c>
      <c r="D359" s="4" t="e">
        <f>VLOOKUP($B359,[1]codes!$B$2:$J$243,3,FALSE)</f>
        <v>#N/A</v>
      </c>
      <c r="E359" s="4" t="e">
        <f>VLOOKUP($B359,[1]codes!$B$2:$J$243,4,FALSE)</f>
        <v>#N/A</v>
      </c>
      <c r="F359" s="4" t="e">
        <f>VLOOKUP($B359,[1]codes!$B$2:$J$243,5,FALSE)</f>
        <v>#N/A</v>
      </c>
      <c r="G359" s="4" t="e">
        <f>VLOOKUP($B359,[1]codes!$B$2:$J$243,6,FALSE)</f>
        <v>#N/A</v>
      </c>
      <c r="H359" s="4" t="e">
        <f>VLOOKUP($B359,[1]codes!$B$2:$J$243,7,FALSE)</f>
        <v>#N/A</v>
      </c>
      <c r="I359" s="4" t="e">
        <f>VLOOKUP($B359,[1]codes!$B$2:$J$243,8,FALSE)</f>
        <v>#N/A</v>
      </c>
      <c r="J359" s="4" t="e">
        <f>VLOOKUP($B359,[1]codes!$B$2:$J$243,9,FALSE)</f>
        <v>#N/A</v>
      </c>
      <c r="K359" s="4" t="e">
        <f>VLOOKUP($B359,[1]Tabelle1!$B$1:$N$267,6,FALSE)</f>
        <v>#N/A</v>
      </c>
      <c r="L359" s="4" t="e">
        <f>VLOOKUP($B359,[1]Tabelle1!$B$1:$N$267,7,FALSE)</f>
        <v>#N/A</v>
      </c>
      <c r="M359" s="4" t="e">
        <f>VLOOKUP($B359,[1]Tabelle1!$B$1:$N$267,8,FALSE)</f>
        <v>#N/A</v>
      </c>
    </row>
    <row r="360" spans="1:13" x14ac:dyDescent="0.2">
      <c r="A360" s="4" t="s">
        <v>847</v>
      </c>
      <c r="B360" s="4" t="s">
        <v>845</v>
      </c>
      <c r="C360" s="4" t="e">
        <f>VLOOKUP($B360,[1]codes!$B$2:$J$243,2,FALSE)</f>
        <v>#N/A</v>
      </c>
      <c r="D360" s="4" t="e">
        <f>VLOOKUP($B360,[1]codes!$B$2:$J$243,3,FALSE)</f>
        <v>#N/A</v>
      </c>
      <c r="E360" s="4" t="e">
        <f>VLOOKUP($B360,[1]codes!$B$2:$J$243,4,FALSE)</f>
        <v>#N/A</v>
      </c>
      <c r="F360" s="4" t="e">
        <f>VLOOKUP($B360,[1]codes!$B$2:$J$243,5,FALSE)</f>
        <v>#N/A</v>
      </c>
      <c r="G360" s="4" t="e">
        <f>VLOOKUP($B360,[1]codes!$B$2:$J$243,6,FALSE)</f>
        <v>#N/A</v>
      </c>
      <c r="H360" s="4" t="e">
        <f>VLOOKUP($B360,[1]codes!$B$2:$J$243,7,FALSE)</f>
        <v>#N/A</v>
      </c>
      <c r="I360" s="4" t="e">
        <f>VLOOKUP($B360,[1]codes!$B$2:$J$243,8,FALSE)</f>
        <v>#N/A</v>
      </c>
      <c r="J360" s="4" t="e">
        <f>VLOOKUP($B360,[1]codes!$B$2:$J$243,9,FALSE)</f>
        <v>#N/A</v>
      </c>
      <c r="K360" s="4" t="e">
        <f>VLOOKUP($B360,[1]Tabelle1!$B$1:$N$267,6,FALSE)</f>
        <v>#N/A</v>
      </c>
      <c r="L360" s="4" t="e">
        <f>VLOOKUP($B360,[1]Tabelle1!$B$1:$N$267,7,FALSE)</f>
        <v>#N/A</v>
      </c>
      <c r="M360" s="4" t="e">
        <f>VLOOKUP($B360,[1]Tabelle1!$B$1:$N$267,8,FALSE)</f>
        <v>#N/A</v>
      </c>
    </row>
    <row r="361" spans="1:13" x14ac:dyDescent="0.2">
      <c r="A361" s="4" t="s">
        <v>848</v>
      </c>
      <c r="B361" s="4" t="s">
        <v>845</v>
      </c>
      <c r="C361" s="4" t="e">
        <f>VLOOKUP($B361,[1]codes!$B$2:$J$243,2,FALSE)</f>
        <v>#N/A</v>
      </c>
      <c r="D361" s="4" t="e">
        <f>VLOOKUP($B361,[1]codes!$B$2:$J$243,3,FALSE)</f>
        <v>#N/A</v>
      </c>
      <c r="E361" s="4" t="e">
        <f>VLOOKUP($B361,[1]codes!$B$2:$J$243,4,FALSE)</f>
        <v>#N/A</v>
      </c>
      <c r="F361" s="4" t="e">
        <f>VLOOKUP($B361,[1]codes!$B$2:$J$243,5,FALSE)</f>
        <v>#N/A</v>
      </c>
      <c r="G361" s="4" t="e">
        <f>VLOOKUP($B361,[1]codes!$B$2:$J$243,6,FALSE)</f>
        <v>#N/A</v>
      </c>
      <c r="H361" s="4" t="e">
        <f>VLOOKUP($B361,[1]codes!$B$2:$J$243,7,FALSE)</f>
        <v>#N/A</v>
      </c>
      <c r="I361" s="4" t="e">
        <f>VLOOKUP($B361,[1]codes!$B$2:$J$243,8,FALSE)</f>
        <v>#N/A</v>
      </c>
      <c r="J361" s="4" t="e">
        <f>VLOOKUP($B361,[1]codes!$B$2:$J$243,9,FALSE)</f>
        <v>#N/A</v>
      </c>
      <c r="K361" s="4" t="e">
        <f>VLOOKUP($B361,[1]Tabelle1!$B$1:$N$267,6,FALSE)</f>
        <v>#N/A</v>
      </c>
      <c r="L361" s="4" t="e">
        <f>VLOOKUP($B361,[1]Tabelle1!$B$1:$N$267,7,FALSE)</f>
        <v>#N/A</v>
      </c>
      <c r="M361" s="4" t="e">
        <f>VLOOKUP($B361,[1]Tabelle1!$B$1:$N$267,8,FALSE)</f>
        <v>#N/A</v>
      </c>
    </row>
    <row r="362" spans="1:13" x14ac:dyDescent="0.2">
      <c r="A362" s="4" t="s">
        <v>849</v>
      </c>
      <c r="B362" s="4" t="s">
        <v>850</v>
      </c>
      <c r="C362" s="4">
        <f>VLOOKUP($B362,[1]codes!$B$2:$J$243,2,FALSE)</f>
        <v>115</v>
      </c>
      <c r="D362" s="4" t="str">
        <f>VLOOKUP($B362,[1]codes!$B$2:$J$243,3,FALSE)</f>
        <v>.</v>
      </c>
      <c r="E362" s="4">
        <f>VLOOKUP($B362,[1]codes!$B$2:$J$243,4,FALSE)</f>
        <v>1075</v>
      </c>
      <c r="F362" s="4">
        <f>VLOOKUP($B362,[1]codes!$B$2:$J$243,5,FALSE)</f>
        <v>115</v>
      </c>
      <c r="G362" s="4">
        <f>VLOOKUP($B362,[1]codes!$B$2:$J$243,6,FALSE)</f>
        <v>740</v>
      </c>
      <c r="H362" s="4">
        <f>VLOOKUP($B362,[1]codes!$B$2:$J$243,7,FALSE)</f>
        <v>419</v>
      </c>
      <c r="I362" s="4">
        <f>VLOOKUP($B362,[1]codes!$B$2:$J$243,8,FALSE)</f>
        <v>5</v>
      </c>
      <c r="J362" s="4" t="str">
        <f>VLOOKUP($B362,[1]codes!$B$2:$J$243,9,FALSE)</f>
        <v>.</v>
      </c>
      <c r="K362" s="4" t="str">
        <f>VLOOKUP($B362,[1]Tabelle1!$B$1:$N$267,6,FALSE)</f>
        <v>South America</v>
      </c>
      <c r="L362" s="4">
        <f>VLOOKUP($B362,[1]Tabelle1!$B$1:$N$267,7,FALSE)</f>
        <v>19</v>
      </c>
      <c r="M362" s="4" t="str">
        <f>VLOOKUP($B362,[1]Tabelle1!$B$1:$N$267,8,FALSE)</f>
        <v>Americas</v>
      </c>
    </row>
    <row r="363" spans="1:13" x14ac:dyDescent="0.2">
      <c r="A363" s="4" t="s">
        <v>851</v>
      </c>
      <c r="B363" s="4" t="s">
        <v>852</v>
      </c>
      <c r="C363" s="4">
        <f>VLOOKUP($B363,[1]codes!$B$2:$J$243,2,FALSE)</f>
        <v>317</v>
      </c>
      <c r="D363" s="4" t="str">
        <f>VLOOKUP($B363,[1]codes!$B$2:$J$243,3,FALSE)</f>
        <v>SLO</v>
      </c>
      <c r="E363" s="4">
        <f>VLOOKUP($B363,[1]codes!$B$2:$J$243,4,FALSE)</f>
        <v>302</v>
      </c>
      <c r="F363" s="4">
        <f>VLOOKUP($B363,[1]codes!$B$2:$J$243,5,FALSE)</f>
        <v>317</v>
      </c>
      <c r="G363" s="4">
        <f>VLOOKUP($B363,[1]codes!$B$2:$J$243,6,FALSE)</f>
        <v>703</v>
      </c>
      <c r="H363" s="4">
        <f>VLOOKUP($B363,[1]codes!$B$2:$J$243,7,FALSE)</f>
        <v>150</v>
      </c>
      <c r="I363" s="4">
        <f>VLOOKUP($B363,[1]codes!$B$2:$J$243,8,FALSE)</f>
        <v>151</v>
      </c>
      <c r="J363" s="4" t="str">
        <f>VLOOKUP($B363,[1]codes!$B$2:$J$243,9,FALSE)</f>
        <v>.</v>
      </c>
      <c r="K363" s="4" t="str">
        <f>VLOOKUP($B363,[1]Tabelle1!$B$1:$N$267,6,FALSE)</f>
        <v>Eastern Europe</v>
      </c>
      <c r="L363" s="4">
        <f>VLOOKUP($B363,[1]Tabelle1!$B$1:$N$267,7,FALSE)</f>
        <v>150</v>
      </c>
      <c r="M363" s="4" t="str">
        <f>VLOOKUP($B363,[1]Tabelle1!$B$1:$N$267,8,FALSE)</f>
        <v>Europe</v>
      </c>
    </row>
    <row r="364" spans="1:13" x14ac:dyDescent="0.2">
      <c r="A364" s="4" t="s">
        <v>853</v>
      </c>
      <c r="B364" s="4" t="s">
        <v>852</v>
      </c>
      <c r="C364" s="4">
        <f>VLOOKUP($B364,[1]codes!$B$2:$J$243,2,FALSE)</f>
        <v>317</v>
      </c>
      <c r="D364" s="4" t="str">
        <f>VLOOKUP($B364,[1]codes!$B$2:$J$243,3,FALSE)</f>
        <v>SLO</v>
      </c>
      <c r="E364" s="4">
        <f>VLOOKUP($B364,[1]codes!$B$2:$J$243,4,FALSE)</f>
        <v>302</v>
      </c>
      <c r="F364" s="4">
        <f>VLOOKUP($B364,[1]codes!$B$2:$J$243,5,FALSE)</f>
        <v>317</v>
      </c>
      <c r="G364" s="4">
        <f>VLOOKUP($B364,[1]codes!$B$2:$J$243,6,FALSE)</f>
        <v>703</v>
      </c>
      <c r="H364" s="4">
        <f>VLOOKUP($B364,[1]codes!$B$2:$J$243,7,FALSE)</f>
        <v>150</v>
      </c>
      <c r="I364" s="4">
        <f>VLOOKUP($B364,[1]codes!$B$2:$J$243,8,FALSE)</f>
        <v>151</v>
      </c>
      <c r="J364" s="4" t="str">
        <f>VLOOKUP($B364,[1]codes!$B$2:$J$243,9,FALSE)</f>
        <v>.</v>
      </c>
      <c r="K364" s="4" t="str">
        <f>VLOOKUP($B364,[1]Tabelle1!$B$1:$N$267,6,FALSE)</f>
        <v>Eastern Europe</v>
      </c>
      <c r="L364" s="4">
        <f>VLOOKUP($B364,[1]Tabelle1!$B$1:$N$267,7,FALSE)</f>
        <v>150</v>
      </c>
      <c r="M364" s="4" t="str">
        <f>VLOOKUP($B364,[1]Tabelle1!$B$1:$N$267,8,FALSE)</f>
        <v>Europe</v>
      </c>
    </row>
    <row r="365" spans="1:13" x14ac:dyDescent="0.2">
      <c r="A365" s="4" t="s">
        <v>267</v>
      </c>
      <c r="B365" s="4" t="s">
        <v>854</v>
      </c>
      <c r="C365" s="4">
        <f>VLOOKUP($B365,[1]codes!$B$2:$J$243,2,FALSE)</f>
        <v>349</v>
      </c>
      <c r="D365" s="4" t="str">
        <f>VLOOKUP($B365,[1]codes!$B$2:$J$243,3,FALSE)</f>
        <v>SLV</v>
      </c>
      <c r="E365" s="4">
        <f>VLOOKUP($B365,[1]codes!$B$2:$J$243,4,FALSE)</f>
        <v>1023</v>
      </c>
      <c r="F365" s="4">
        <f>VLOOKUP($B365,[1]codes!$B$2:$J$243,5,FALSE)</f>
        <v>349</v>
      </c>
      <c r="G365" s="4">
        <f>VLOOKUP($B365,[1]codes!$B$2:$J$243,6,FALSE)</f>
        <v>705</v>
      </c>
      <c r="H365" s="4">
        <f>VLOOKUP($B365,[1]codes!$B$2:$J$243,7,FALSE)</f>
        <v>150</v>
      </c>
      <c r="I365" s="4">
        <f>VLOOKUP($B365,[1]codes!$B$2:$J$243,8,FALSE)</f>
        <v>39</v>
      </c>
      <c r="J365" s="4" t="str">
        <f>VLOOKUP($B365,[1]codes!$B$2:$J$243,9,FALSE)</f>
        <v>SVN</v>
      </c>
      <c r="K365" s="4" t="str">
        <f>VLOOKUP($B365,[1]Tabelle1!$B$1:$N$267,6,FALSE)</f>
        <v>Southern Europe</v>
      </c>
      <c r="L365" s="4">
        <f>VLOOKUP($B365,[1]Tabelle1!$B$1:$N$267,7,FALSE)</f>
        <v>150</v>
      </c>
      <c r="M365" s="4" t="str">
        <f>VLOOKUP($B365,[1]Tabelle1!$B$1:$N$267,8,FALSE)</f>
        <v>Europe</v>
      </c>
    </row>
    <row r="366" spans="1:13" x14ac:dyDescent="0.2">
      <c r="A366" s="4" t="s">
        <v>266</v>
      </c>
      <c r="B366" s="4" t="s">
        <v>855</v>
      </c>
      <c r="C366" s="4">
        <f>VLOOKUP($B366,[1]codes!$B$2:$J$243,2,FALSE)</f>
        <v>380</v>
      </c>
      <c r="D366" s="4" t="str">
        <f>VLOOKUP($B366,[1]codes!$B$2:$J$243,3,FALSE)</f>
        <v>SWD</v>
      </c>
      <c r="E366" s="4">
        <f>VLOOKUP($B366,[1]codes!$B$2:$J$243,4,FALSE)</f>
        <v>1092</v>
      </c>
      <c r="F366" s="4">
        <f>VLOOKUP($B366,[1]codes!$B$2:$J$243,5,FALSE)</f>
        <v>380</v>
      </c>
      <c r="G366" s="4">
        <f>VLOOKUP($B366,[1]codes!$B$2:$J$243,6,FALSE)</f>
        <v>752</v>
      </c>
      <c r="H366" s="4">
        <f>VLOOKUP($B366,[1]codes!$B$2:$J$243,7,FALSE)</f>
        <v>150</v>
      </c>
      <c r="I366" s="4">
        <f>VLOOKUP($B366,[1]codes!$B$2:$J$243,8,FALSE)</f>
        <v>154</v>
      </c>
      <c r="J366" s="4" t="str">
        <f>VLOOKUP($B366,[1]codes!$B$2:$J$243,9,FALSE)</f>
        <v>.</v>
      </c>
      <c r="K366" s="4" t="str">
        <f>VLOOKUP($B366,[1]Tabelle1!$B$1:$N$267,6,FALSE)</f>
        <v>Northern Europe</v>
      </c>
      <c r="L366" s="4">
        <f>VLOOKUP($B366,[1]Tabelle1!$B$1:$N$267,7,FALSE)</f>
        <v>150</v>
      </c>
      <c r="M366" s="4" t="str">
        <f>VLOOKUP($B366,[1]Tabelle1!$B$1:$N$267,8,FALSE)</f>
        <v>Europe</v>
      </c>
    </row>
    <row r="367" spans="1:13" x14ac:dyDescent="0.2">
      <c r="A367" s="4" t="s">
        <v>856</v>
      </c>
      <c r="B367" s="4" t="s">
        <v>857</v>
      </c>
      <c r="C367" s="4">
        <f>VLOOKUP($B367,[1]codes!$B$2:$J$243,2,FALSE)</f>
        <v>572</v>
      </c>
      <c r="D367" s="4" t="str">
        <f>VLOOKUP($B367,[1]codes!$B$2:$J$243,3,FALSE)</f>
        <v>SWA</v>
      </c>
      <c r="E367" s="4">
        <f>VLOOKUP($B367,[1]codes!$B$2:$J$243,4,FALSE)</f>
        <v>1080</v>
      </c>
      <c r="F367" s="4">
        <f>VLOOKUP($B367,[1]codes!$B$2:$J$243,5,FALSE)</f>
        <v>572</v>
      </c>
      <c r="G367" s="4">
        <f>VLOOKUP($B367,[1]codes!$B$2:$J$243,6,FALSE)</f>
        <v>748</v>
      </c>
      <c r="H367" s="4">
        <f>VLOOKUP($B367,[1]codes!$B$2:$J$243,7,FALSE)</f>
        <v>2</v>
      </c>
      <c r="I367" s="4">
        <f>VLOOKUP($B367,[1]codes!$B$2:$J$243,8,FALSE)</f>
        <v>18</v>
      </c>
      <c r="J367" s="4" t="str">
        <f>VLOOKUP($B367,[1]codes!$B$2:$J$243,9,FALSE)</f>
        <v>.</v>
      </c>
      <c r="K367" s="4" t="str">
        <f>VLOOKUP($B367,[1]Tabelle1!$B$1:$N$267,6,FALSE)</f>
        <v>Southern Africa</v>
      </c>
      <c r="L367" s="4">
        <f>VLOOKUP($B367,[1]Tabelle1!$B$1:$N$267,7,FALSE)</f>
        <v>2</v>
      </c>
      <c r="M367" s="4" t="str">
        <f>VLOOKUP($B367,[1]Tabelle1!$B$1:$N$267,8,FALSE)</f>
        <v>Africa</v>
      </c>
    </row>
    <row r="368" spans="1:13" x14ac:dyDescent="0.2">
      <c r="A368" s="4" t="s">
        <v>858</v>
      </c>
      <c r="B368" s="4" t="s">
        <v>859</v>
      </c>
      <c r="C368" s="4">
        <f>VLOOKUP($B368,[1]codes!$B$2:$J$243,2,FALSE)</f>
        <v>591</v>
      </c>
      <c r="D368" s="4" t="str">
        <f>VLOOKUP($B368,[1]codes!$B$2:$J$243,3,FALSE)</f>
        <v>.</v>
      </c>
      <c r="E368" s="4">
        <f>VLOOKUP($B368,[1]codes!$B$2:$J$243,4,FALSE)</f>
        <v>1005</v>
      </c>
      <c r="F368" s="4">
        <f>VLOOKUP($B368,[1]codes!$B$2:$J$243,5,FALSE)</f>
        <v>591</v>
      </c>
      <c r="G368" s="4">
        <f>VLOOKUP($B368,[1]codes!$B$2:$J$243,6,FALSE)</f>
        <v>690</v>
      </c>
      <c r="H368" s="4">
        <f>VLOOKUP($B368,[1]codes!$B$2:$J$243,7,FALSE)</f>
        <v>2</v>
      </c>
      <c r="I368" s="4">
        <f>VLOOKUP($B368,[1]codes!$B$2:$J$243,8,FALSE)</f>
        <v>14</v>
      </c>
      <c r="J368" s="4" t="str">
        <f>VLOOKUP($B368,[1]codes!$B$2:$J$243,9,FALSE)</f>
        <v>.</v>
      </c>
      <c r="K368" s="4" t="str">
        <f>VLOOKUP($B368,[1]Tabelle1!$B$1:$N$267,6,FALSE)</f>
        <v>Eastern Africa</v>
      </c>
      <c r="L368" s="4">
        <f>VLOOKUP($B368,[1]Tabelle1!$B$1:$N$267,7,FALSE)</f>
        <v>2</v>
      </c>
      <c r="M368" s="4" t="str">
        <f>VLOOKUP($B368,[1]Tabelle1!$B$1:$N$267,8,FALSE)</f>
        <v>Africa</v>
      </c>
    </row>
    <row r="369" spans="1:13" x14ac:dyDescent="0.2">
      <c r="A369" s="4" t="s">
        <v>860</v>
      </c>
      <c r="B369" s="4" t="s">
        <v>861</v>
      </c>
      <c r="C369" s="4">
        <f>VLOOKUP($B369,[1]codes!$B$2:$J$243,2,FALSE)</f>
        <v>652</v>
      </c>
      <c r="D369" s="4" t="str">
        <f>VLOOKUP($B369,[1]codes!$B$2:$J$243,3,FALSE)</f>
        <v>SYR</v>
      </c>
      <c r="E369" s="4">
        <f>VLOOKUP($B369,[1]codes!$B$2:$J$243,4,FALSE)</f>
        <v>1110</v>
      </c>
      <c r="F369" s="4">
        <f>VLOOKUP($B369,[1]codes!$B$2:$J$243,5,FALSE)</f>
        <v>652</v>
      </c>
      <c r="G369" s="4">
        <f>VLOOKUP($B369,[1]codes!$B$2:$J$243,6,FALSE)</f>
        <v>760</v>
      </c>
      <c r="H369" s="4">
        <f>VLOOKUP($B369,[1]codes!$B$2:$J$243,7,FALSE)</f>
        <v>142</v>
      </c>
      <c r="I369" s="4">
        <f>VLOOKUP($B369,[1]codes!$B$2:$J$243,8,FALSE)</f>
        <v>145</v>
      </c>
      <c r="J369" s="4" t="str">
        <f>VLOOKUP($B369,[1]codes!$B$2:$J$243,9,FALSE)</f>
        <v>.</v>
      </c>
      <c r="K369" s="4" t="str">
        <f>VLOOKUP($B369,[1]Tabelle1!$B$1:$N$267,6,FALSE)</f>
        <v>Western Asia</v>
      </c>
      <c r="L369" s="4">
        <f>VLOOKUP($B369,[1]Tabelle1!$B$1:$N$267,7,FALSE)</f>
        <v>142</v>
      </c>
      <c r="M369" s="4" t="str">
        <f>VLOOKUP($B369,[1]Tabelle1!$B$1:$N$267,8,FALSE)</f>
        <v>Asia</v>
      </c>
    </row>
    <row r="370" spans="1:13" x14ac:dyDescent="0.2">
      <c r="A370" s="4" t="s">
        <v>862</v>
      </c>
      <c r="B370" s="4" t="s">
        <v>861</v>
      </c>
      <c r="C370" s="4">
        <f>VLOOKUP($B370,[1]codes!$B$2:$J$243,2,FALSE)</f>
        <v>652</v>
      </c>
      <c r="D370" s="4" t="str">
        <f>VLOOKUP($B370,[1]codes!$B$2:$J$243,3,FALSE)</f>
        <v>SYR</v>
      </c>
      <c r="E370" s="4">
        <f>VLOOKUP($B370,[1]codes!$B$2:$J$243,4,FALSE)</f>
        <v>1110</v>
      </c>
      <c r="F370" s="4">
        <f>VLOOKUP($B370,[1]codes!$B$2:$J$243,5,FALSE)</f>
        <v>652</v>
      </c>
      <c r="G370" s="4">
        <f>VLOOKUP($B370,[1]codes!$B$2:$J$243,6,FALSE)</f>
        <v>760</v>
      </c>
      <c r="H370" s="4">
        <f>VLOOKUP($B370,[1]codes!$B$2:$J$243,7,FALSE)</f>
        <v>142</v>
      </c>
      <c r="I370" s="4">
        <f>VLOOKUP($B370,[1]codes!$B$2:$J$243,8,FALSE)</f>
        <v>145</v>
      </c>
      <c r="J370" s="4" t="str">
        <f>VLOOKUP($B370,[1]codes!$B$2:$J$243,9,FALSE)</f>
        <v>.</v>
      </c>
      <c r="K370" s="4" t="str">
        <f>VLOOKUP($B370,[1]Tabelle1!$B$1:$N$267,6,FALSE)</f>
        <v>Western Asia</v>
      </c>
      <c r="L370" s="4">
        <f>VLOOKUP($B370,[1]Tabelle1!$B$1:$N$267,7,FALSE)</f>
        <v>142</v>
      </c>
      <c r="M370" s="4" t="str">
        <f>VLOOKUP($B370,[1]Tabelle1!$B$1:$N$267,8,FALSE)</f>
        <v>Asia</v>
      </c>
    </row>
    <row r="371" spans="1:13" x14ac:dyDescent="0.2">
      <c r="A371" s="4" t="s">
        <v>863</v>
      </c>
      <c r="B371" s="4" t="s">
        <v>861</v>
      </c>
      <c r="C371" s="4">
        <f>VLOOKUP($B371,[1]codes!$B$2:$J$243,2,FALSE)</f>
        <v>652</v>
      </c>
      <c r="D371" s="4" t="str">
        <f>VLOOKUP($B371,[1]codes!$B$2:$J$243,3,FALSE)</f>
        <v>SYR</v>
      </c>
      <c r="E371" s="4">
        <f>VLOOKUP($B371,[1]codes!$B$2:$J$243,4,FALSE)</f>
        <v>1110</v>
      </c>
      <c r="F371" s="4">
        <f>VLOOKUP($B371,[1]codes!$B$2:$J$243,5,FALSE)</f>
        <v>652</v>
      </c>
      <c r="G371" s="4">
        <f>VLOOKUP($B371,[1]codes!$B$2:$J$243,6,FALSE)</f>
        <v>760</v>
      </c>
      <c r="H371" s="4">
        <f>VLOOKUP($B371,[1]codes!$B$2:$J$243,7,FALSE)</f>
        <v>142</v>
      </c>
      <c r="I371" s="4">
        <f>VLOOKUP($B371,[1]codes!$B$2:$J$243,8,FALSE)</f>
        <v>145</v>
      </c>
      <c r="J371" s="4" t="str">
        <f>VLOOKUP($B371,[1]codes!$B$2:$J$243,9,FALSE)</f>
        <v>.</v>
      </c>
      <c r="K371" s="4" t="str">
        <f>VLOOKUP($B371,[1]Tabelle1!$B$1:$N$267,6,FALSE)</f>
        <v>Western Asia</v>
      </c>
      <c r="L371" s="4">
        <f>VLOOKUP($B371,[1]Tabelle1!$B$1:$N$267,7,FALSE)</f>
        <v>142</v>
      </c>
      <c r="M371" s="4" t="str">
        <f>VLOOKUP($B371,[1]Tabelle1!$B$1:$N$267,8,FALSE)</f>
        <v>Asia</v>
      </c>
    </row>
    <row r="372" spans="1:13" x14ac:dyDescent="0.2">
      <c r="A372" s="4" t="s">
        <v>864</v>
      </c>
      <c r="B372" s="4" t="s">
        <v>865</v>
      </c>
      <c r="C372" s="4" t="e">
        <f>VLOOKUP($B372,[1]codes!$B$2:$J$243,2,FALSE)</f>
        <v>#N/A</v>
      </c>
      <c r="D372" s="4" t="e">
        <f>VLOOKUP($B372,[1]codes!$B$2:$J$243,3,FALSE)</f>
        <v>#N/A</v>
      </c>
      <c r="E372" s="4" t="e">
        <f>VLOOKUP($B372,[1]codes!$B$2:$J$243,4,FALSE)</f>
        <v>#N/A</v>
      </c>
      <c r="F372" s="4" t="e">
        <f>VLOOKUP($B372,[1]codes!$B$2:$J$243,5,FALSE)</f>
        <v>#N/A</v>
      </c>
      <c r="G372" s="4" t="e">
        <f>VLOOKUP($B372,[1]codes!$B$2:$J$243,6,FALSE)</f>
        <v>#N/A</v>
      </c>
      <c r="H372" s="4" t="e">
        <f>VLOOKUP($B372,[1]codes!$B$2:$J$243,7,FALSE)</f>
        <v>#N/A</v>
      </c>
      <c r="I372" s="4" t="e">
        <f>VLOOKUP($B372,[1]codes!$B$2:$J$243,8,FALSE)</f>
        <v>#N/A</v>
      </c>
      <c r="J372" s="4" t="e">
        <f>VLOOKUP($B372,[1]codes!$B$2:$J$243,9,FALSE)</f>
        <v>#N/A</v>
      </c>
      <c r="K372" s="4" t="e">
        <f>VLOOKUP($B372,[1]Tabelle1!$B$1:$N$267,6,FALSE)</f>
        <v>#N/A</v>
      </c>
      <c r="L372" s="4" t="e">
        <f>VLOOKUP($B372,[1]Tabelle1!$B$1:$N$267,7,FALSE)</f>
        <v>#N/A</v>
      </c>
      <c r="M372" s="4" t="e">
        <f>VLOOKUP($B372,[1]Tabelle1!$B$1:$N$267,8,FALSE)</f>
        <v>#N/A</v>
      </c>
    </row>
    <row r="373" spans="1:13" x14ac:dyDescent="0.2">
      <c r="A373" s="4" t="s">
        <v>866</v>
      </c>
      <c r="B373" s="4" t="s">
        <v>865</v>
      </c>
      <c r="C373" s="4" t="e">
        <f>VLOOKUP($B373,[1]codes!$B$2:$J$243,2,FALSE)</f>
        <v>#N/A</v>
      </c>
      <c r="D373" s="4" t="e">
        <f>VLOOKUP($B373,[1]codes!$B$2:$J$243,3,FALSE)</f>
        <v>#N/A</v>
      </c>
      <c r="E373" s="4" t="e">
        <f>VLOOKUP($B373,[1]codes!$B$2:$J$243,4,FALSE)</f>
        <v>#N/A</v>
      </c>
      <c r="F373" s="4" t="e">
        <f>VLOOKUP($B373,[1]codes!$B$2:$J$243,5,FALSE)</f>
        <v>#N/A</v>
      </c>
      <c r="G373" s="4" t="e">
        <f>VLOOKUP($B373,[1]codes!$B$2:$J$243,6,FALSE)</f>
        <v>#N/A</v>
      </c>
      <c r="H373" s="4" t="e">
        <f>VLOOKUP($B373,[1]codes!$B$2:$J$243,7,FALSE)</f>
        <v>#N/A</v>
      </c>
      <c r="I373" s="4" t="e">
        <f>VLOOKUP($B373,[1]codes!$B$2:$J$243,8,FALSE)</f>
        <v>#N/A</v>
      </c>
      <c r="J373" s="4" t="e">
        <f>VLOOKUP($B373,[1]codes!$B$2:$J$243,9,FALSE)</f>
        <v>#N/A</v>
      </c>
      <c r="K373" s="4" t="e">
        <f>VLOOKUP($B373,[1]Tabelle1!$B$1:$N$267,6,FALSE)</f>
        <v>#N/A</v>
      </c>
      <c r="L373" s="4" t="e">
        <f>VLOOKUP($B373,[1]Tabelle1!$B$1:$N$267,7,FALSE)</f>
        <v>#N/A</v>
      </c>
      <c r="M373" s="4" t="e">
        <f>VLOOKUP($B373,[1]Tabelle1!$B$1:$N$267,8,FALSE)</f>
        <v>#N/A</v>
      </c>
    </row>
    <row r="374" spans="1:13" x14ac:dyDescent="0.2">
      <c r="A374" s="4" t="s">
        <v>867</v>
      </c>
      <c r="B374" s="4" t="s">
        <v>865</v>
      </c>
      <c r="C374" s="4" t="e">
        <f>VLOOKUP($B374,[1]codes!$B$2:$J$243,2,FALSE)</f>
        <v>#N/A</v>
      </c>
      <c r="D374" s="4" t="e">
        <f>VLOOKUP($B374,[1]codes!$B$2:$J$243,3,FALSE)</f>
        <v>#N/A</v>
      </c>
      <c r="E374" s="4" t="e">
        <f>VLOOKUP($B374,[1]codes!$B$2:$J$243,4,FALSE)</f>
        <v>#N/A</v>
      </c>
      <c r="F374" s="4" t="e">
        <f>VLOOKUP($B374,[1]codes!$B$2:$J$243,5,FALSE)</f>
        <v>#N/A</v>
      </c>
      <c r="G374" s="4" t="e">
        <f>VLOOKUP($B374,[1]codes!$B$2:$J$243,6,FALSE)</f>
        <v>#N/A</v>
      </c>
      <c r="H374" s="4" t="e">
        <f>VLOOKUP($B374,[1]codes!$B$2:$J$243,7,FALSE)</f>
        <v>#N/A</v>
      </c>
      <c r="I374" s="4" t="e">
        <f>VLOOKUP($B374,[1]codes!$B$2:$J$243,8,FALSE)</f>
        <v>#N/A</v>
      </c>
      <c r="J374" s="4" t="e">
        <f>VLOOKUP($B374,[1]codes!$B$2:$J$243,9,FALSE)</f>
        <v>#N/A</v>
      </c>
      <c r="K374" s="4" t="e">
        <f>VLOOKUP($B374,[1]Tabelle1!$B$1:$N$267,6,FALSE)</f>
        <v>#N/A</v>
      </c>
      <c r="L374" s="4" t="e">
        <f>VLOOKUP($B374,[1]Tabelle1!$B$1:$N$267,7,FALSE)</f>
        <v>#N/A</v>
      </c>
      <c r="M374" s="4" t="e">
        <f>VLOOKUP($B374,[1]Tabelle1!$B$1:$N$267,8,FALSE)</f>
        <v>#N/A</v>
      </c>
    </row>
    <row r="375" spans="1:13" x14ac:dyDescent="0.2">
      <c r="A375" s="4" t="s">
        <v>868</v>
      </c>
      <c r="B375" s="4" t="s">
        <v>869</v>
      </c>
      <c r="C375" s="4">
        <f>VLOOKUP($B375,[1]codes!$B$2:$J$243,2,FALSE)</f>
        <v>483</v>
      </c>
      <c r="D375" s="4" t="str">
        <f>VLOOKUP($B375,[1]codes!$B$2:$J$243,3,FALSE)</f>
        <v>CHA</v>
      </c>
      <c r="E375" s="4">
        <f>VLOOKUP($B375,[1]codes!$B$2:$J$243,4,FALSE)</f>
        <v>210</v>
      </c>
      <c r="F375" s="4">
        <f>VLOOKUP($B375,[1]codes!$B$2:$J$243,5,FALSE)</f>
        <v>483</v>
      </c>
      <c r="G375" s="4">
        <f>VLOOKUP($B375,[1]codes!$B$2:$J$243,6,FALSE)</f>
        <v>148</v>
      </c>
      <c r="H375" s="4">
        <f>VLOOKUP($B375,[1]codes!$B$2:$J$243,7,FALSE)</f>
        <v>2</v>
      </c>
      <c r="I375" s="4">
        <f>VLOOKUP($B375,[1]codes!$B$2:$J$243,8,FALSE)</f>
        <v>17</v>
      </c>
      <c r="J375" s="4" t="str">
        <f>VLOOKUP($B375,[1]codes!$B$2:$J$243,9,FALSE)</f>
        <v>.</v>
      </c>
      <c r="K375" s="4" t="str">
        <f>VLOOKUP($B375,[1]Tabelle1!$B$1:$N$267,6,FALSE)</f>
        <v>Middle Africa</v>
      </c>
      <c r="L375" s="4">
        <f>VLOOKUP($B375,[1]Tabelle1!$B$1:$N$267,7,FALSE)</f>
        <v>2</v>
      </c>
      <c r="M375" s="4" t="str">
        <f>VLOOKUP($B375,[1]Tabelle1!$B$1:$N$267,8,FALSE)</f>
        <v>Africa</v>
      </c>
    </row>
    <row r="376" spans="1:13" x14ac:dyDescent="0.2">
      <c r="A376" s="4" t="s">
        <v>870</v>
      </c>
      <c r="B376" s="4" t="s">
        <v>869</v>
      </c>
      <c r="C376" s="4">
        <f>VLOOKUP($B376,[1]codes!$B$2:$J$243,2,FALSE)</f>
        <v>483</v>
      </c>
      <c r="D376" s="4" t="str">
        <f>VLOOKUP($B376,[1]codes!$B$2:$J$243,3,FALSE)</f>
        <v>CHA</v>
      </c>
      <c r="E376" s="4">
        <f>VLOOKUP($B376,[1]codes!$B$2:$J$243,4,FALSE)</f>
        <v>210</v>
      </c>
      <c r="F376" s="4">
        <f>VLOOKUP($B376,[1]codes!$B$2:$J$243,5,FALSE)</f>
        <v>483</v>
      </c>
      <c r="G376" s="4">
        <f>VLOOKUP($B376,[1]codes!$B$2:$J$243,6,FALSE)</f>
        <v>148</v>
      </c>
      <c r="H376" s="4">
        <f>VLOOKUP($B376,[1]codes!$B$2:$J$243,7,FALSE)</f>
        <v>2</v>
      </c>
      <c r="I376" s="4">
        <f>VLOOKUP($B376,[1]codes!$B$2:$J$243,8,FALSE)</f>
        <v>17</v>
      </c>
      <c r="J376" s="4" t="str">
        <f>VLOOKUP($B376,[1]codes!$B$2:$J$243,9,FALSE)</f>
        <v>.</v>
      </c>
      <c r="K376" s="4" t="str">
        <f>VLOOKUP($B376,[1]Tabelle1!$B$1:$N$267,6,FALSE)</f>
        <v>Middle Africa</v>
      </c>
      <c r="L376" s="4">
        <f>VLOOKUP($B376,[1]Tabelle1!$B$1:$N$267,7,FALSE)</f>
        <v>2</v>
      </c>
      <c r="M376" s="4" t="str">
        <f>VLOOKUP($B376,[1]Tabelle1!$B$1:$N$267,8,FALSE)</f>
        <v>Africa</v>
      </c>
    </row>
    <row r="377" spans="1:13" x14ac:dyDescent="0.2">
      <c r="A377" s="4" t="s">
        <v>871</v>
      </c>
      <c r="B377" s="4" t="s">
        <v>872</v>
      </c>
      <c r="C377" s="4">
        <f>VLOOKUP($B377,[1]codes!$B$2:$J$243,2,FALSE)</f>
        <v>461</v>
      </c>
      <c r="D377" s="4" t="str">
        <f>VLOOKUP($B377,[1]codes!$B$2:$J$243,3,FALSE)</f>
        <v>TOG</v>
      </c>
      <c r="E377" s="4">
        <f>VLOOKUP($B377,[1]codes!$B$2:$J$243,4,FALSE)</f>
        <v>1140</v>
      </c>
      <c r="F377" s="4">
        <f>VLOOKUP($B377,[1]codes!$B$2:$J$243,5,FALSE)</f>
        <v>461</v>
      </c>
      <c r="G377" s="4">
        <f>VLOOKUP($B377,[1]codes!$B$2:$J$243,6,FALSE)</f>
        <v>768</v>
      </c>
      <c r="H377" s="4">
        <f>VLOOKUP($B377,[1]codes!$B$2:$J$243,7,FALSE)</f>
        <v>2</v>
      </c>
      <c r="I377" s="4">
        <f>VLOOKUP($B377,[1]codes!$B$2:$J$243,8,FALSE)</f>
        <v>11</v>
      </c>
      <c r="J377" s="4" t="str">
        <f>VLOOKUP($B377,[1]codes!$B$2:$J$243,9,FALSE)</f>
        <v>.</v>
      </c>
      <c r="K377" s="4" t="str">
        <f>VLOOKUP($B377,[1]Tabelle1!$B$1:$N$267,6,FALSE)</f>
        <v>Western Africa</v>
      </c>
      <c r="L377" s="4">
        <f>VLOOKUP($B377,[1]Tabelle1!$B$1:$N$267,7,FALSE)</f>
        <v>2</v>
      </c>
      <c r="M377" s="4" t="str">
        <f>VLOOKUP($B377,[1]Tabelle1!$B$1:$N$267,8,FALSE)</f>
        <v>Africa</v>
      </c>
    </row>
    <row r="378" spans="1:13" x14ac:dyDescent="0.2">
      <c r="A378" s="4" t="s">
        <v>873</v>
      </c>
      <c r="B378" s="4" t="s">
        <v>874</v>
      </c>
      <c r="C378" s="4">
        <f>VLOOKUP($B378,[1]codes!$B$2:$J$243,2,FALSE)</f>
        <v>800</v>
      </c>
      <c r="D378" s="4" t="str">
        <f>VLOOKUP($B378,[1]codes!$B$2:$J$243,3,FALSE)</f>
        <v>THI</v>
      </c>
      <c r="E378" s="4">
        <f>VLOOKUP($B378,[1]codes!$B$2:$J$243,4,FALSE)</f>
        <v>1130</v>
      </c>
      <c r="F378" s="4">
        <f>VLOOKUP($B378,[1]codes!$B$2:$J$243,5,FALSE)</f>
        <v>800</v>
      </c>
      <c r="G378" s="4">
        <f>VLOOKUP($B378,[1]codes!$B$2:$J$243,6,FALSE)</f>
        <v>764</v>
      </c>
      <c r="H378" s="4">
        <f>VLOOKUP($B378,[1]codes!$B$2:$J$243,7,FALSE)</f>
        <v>142</v>
      </c>
      <c r="I378" s="4">
        <f>VLOOKUP($B378,[1]codes!$B$2:$J$243,8,FALSE)</f>
        <v>35</v>
      </c>
      <c r="J378" s="4" t="str">
        <f>VLOOKUP($B378,[1]codes!$B$2:$J$243,9,FALSE)</f>
        <v>.</v>
      </c>
      <c r="K378" s="4" t="str">
        <f>VLOOKUP($B378,[1]Tabelle1!$B$1:$N$267,6,FALSE)</f>
        <v>South-Eastern Asia</v>
      </c>
      <c r="L378" s="4">
        <f>VLOOKUP($B378,[1]Tabelle1!$B$1:$N$267,7,FALSE)</f>
        <v>142</v>
      </c>
      <c r="M378" s="4" t="str">
        <f>VLOOKUP($B378,[1]Tabelle1!$B$1:$N$267,8,FALSE)</f>
        <v>Asia</v>
      </c>
    </row>
    <row r="379" spans="1:13" x14ac:dyDescent="0.2">
      <c r="A379" s="4" t="s">
        <v>875</v>
      </c>
      <c r="B379" s="4" t="s">
        <v>876</v>
      </c>
      <c r="C379" s="4">
        <f>VLOOKUP($B379,[1]codes!$B$2:$J$243,2,FALSE)</f>
        <v>702</v>
      </c>
      <c r="D379" s="4" t="str">
        <f>VLOOKUP($B379,[1]codes!$B$2:$J$243,3,FALSE)</f>
        <v>TAJ</v>
      </c>
      <c r="E379" s="4">
        <f>VLOOKUP($B379,[1]codes!$B$2:$J$243,4,FALSE)</f>
        <v>1115</v>
      </c>
      <c r="F379" s="4">
        <f>VLOOKUP($B379,[1]codes!$B$2:$J$243,5,FALSE)</f>
        <v>702</v>
      </c>
      <c r="G379" s="4">
        <f>VLOOKUP($B379,[1]codes!$B$2:$J$243,6,FALSE)</f>
        <v>762</v>
      </c>
      <c r="H379" s="4">
        <f>VLOOKUP($B379,[1]codes!$B$2:$J$243,7,FALSE)</f>
        <v>142</v>
      </c>
      <c r="I379" s="4">
        <f>VLOOKUP($B379,[1]codes!$B$2:$J$243,8,FALSE)</f>
        <v>62</v>
      </c>
      <c r="J379" s="4" t="str">
        <f>VLOOKUP($B379,[1]codes!$B$2:$J$243,9,FALSE)</f>
        <v>.</v>
      </c>
      <c r="K379" s="4" t="str">
        <f>VLOOKUP($B379,[1]Tabelle1!$B$1:$N$267,6,FALSE)</f>
        <v>Central Asia</v>
      </c>
      <c r="L379" s="4">
        <f>VLOOKUP($B379,[1]Tabelle1!$B$1:$N$267,7,FALSE)</f>
        <v>142</v>
      </c>
      <c r="M379" s="4" t="str">
        <f>VLOOKUP($B379,[1]Tabelle1!$B$1:$N$267,8,FALSE)</f>
        <v>Asia</v>
      </c>
    </row>
    <row r="380" spans="1:13" x14ac:dyDescent="0.2">
      <c r="A380" s="4" t="s">
        <v>877</v>
      </c>
      <c r="B380" s="4" t="s">
        <v>878</v>
      </c>
      <c r="C380" s="4" t="e">
        <f>VLOOKUP($B380,[1]codes!$B$2:$J$243,2,FALSE)</f>
        <v>#N/A</v>
      </c>
      <c r="D380" s="4" t="e">
        <f>VLOOKUP($B380,[1]codes!$B$2:$J$243,3,FALSE)</f>
        <v>#N/A</v>
      </c>
      <c r="E380" s="4" t="e">
        <f>VLOOKUP($B380,[1]codes!$B$2:$J$243,4,FALSE)</f>
        <v>#N/A</v>
      </c>
      <c r="F380" s="4" t="e">
        <f>VLOOKUP($B380,[1]codes!$B$2:$J$243,5,FALSE)</f>
        <v>#N/A</v>
      </c>
      <c r="G380" s="4" t="e">
        <f>VLOOKUP($B380,[1]codes!$B$2:$J$243,6,FALSE)</f>
        <v>#N/A</v>
      </c>
      <c r="H380" s="4" t="e">
        <f>VLOOKUP($B380,[1]codes!$B$2:$J$243,7,FALSE)</f>
        <v>#N/A</v>
      </c>
      <c r="I380" s="4" t="e">
        <f>VLOOKUP($B380,[1]codes!$B$2:$J$243,8,FALSE)</f>
        <v>#N/A</v>
      </c>
      <c r="J380" s="4" t="e">
        <f>VLOOKUP($B380,[1]codes!$B$2:$J$243,9,FALSE)</f>
        <v>#N/A</v>
      </c>
      <c r="K380" s="4" t="e">
        <f>VLOOKUP($B380,[1]Tabelle1!$B$1:$N$267,6,FALSE)</f>
        <v>#N/A</v>
      </c>
      <c r="L380" s="4" t="e">
        <f>VLOOKUP($B380,[1]Tabelle1!$B$1:$N$267,7,FALSE)</f>
        <v>#N/A</v>
      </c>
      <c r="M380" s="4" t="e">
        <f>VLOOKUP($B380,[1]Tabelle1!$B$1:$N$267,8,FALSE)</f>
        <v>#N/A</v>
      </c>
    </row>
    <row r="381" spans="1:13" x14ac:dyDescent="0.2">
      <c r="A381" s="4" t="s">
        <v>879</v>
      </c>
      <c r="B381" s="4" t="s">
        <v>880</v>
      </c>
      <c r="C381" s="4">
        <f>VLOOKUP($B381,[1]codes!$B$2:$J$243,2,FALSE)</f>
        <v>701</v>
      </c>
      <c r="D381" s="4" t="str">
        <f>VLOOKUP($B381,[1]codes!$B$2:$J$243,3,FALSE)</f>
        <v>TKM</v>
      </c>
      <c r="E381" s="4">
        <f>VLOOKUP($B381,[1]codes!$B$2:$J$243,4,FALSE)</f>
        <v>1172</v>
      </c>
      <c r="F381" s="4">
        <f>VLOOKUP($B381,[1]codes!$B$2:$J$243,5,FALSE)</f>
        <v>701</v>
      </c>
      <c r="G381" s="4">
        <f>VLOOKUP($B381,[1]codes!$B$2:$J$243,6,FALSE)</f>
        <v>795</v>
      </c>
      <c r="H381" s="4">
        <f>VLOOKUP($B381,[1]codes!$B$2:$J$243,7,FALSE)</f>
        <v>142</v>
      </c>
      <c r="I381" s="4">
        <f>VLOOKUP($B381,[1]codes!$B$2:$J$243,8,FALSE)</f>
        <v>62</v>
      </c>
      <c r="J381" s="4" t="str">
        <f>VLOOKUP($B381,[1]codes!$B$2:$J$243,9,FALSE)</f>
        <v>.</v>
      </c>
      <c r="K381" s="4" t="str">
        <f>VLOOKUP($B381,[1]Tabelle1!$B$1:$N$267,6,FALSE)</f>
        <v>Central Asia</v>
      </c>
      <c r="L381" s="4">
        <f>VLOOKUP($B381,[1]Tabelle1!$B$1:$N$267,7,FALSE)</f>
        <v>142</v>
      </c>
      <c r="M381" s="4" t="str">
        <f>VLOOKUP($B381,[1]Tabelle1!$B$1:$N$267,8,FALSE)</f>
        <v>Asia</v>
      </c>
    </row>
    <row r="382" spans="1:13" x14ac:dyDescent="0.2">
      <c r="A382" s="4" t="s">
        <v>881</v>
      </c>
      <c r="B382" s="4" t="s">
        <v>882</v>
      </c>
      <c r="C382" s="4" t="str">
        <f>VLOOKUP($B382,[1]codes!$B$2:$J$243,2,FALSE)</f>
        <v>.</v>
      </c>
      <c r="D382" s="4" t="str">
        <f>VLOOKUP($B382,[1]codes!$B$2:$J$243,3,FALSE)</f>
        <v>.</v>
      </c>
      <c r="E382" s="4" t="str">
        <f>VLOOKUP($B382,[1]codes!$B$2:$J$243,4,FALSE)</f>
        <v>.</v>
      </c>
      <c r="F382" s="4" t="str">
        <f>VLOOKUP($B382,[1]codes!$B$2:$J$243,5,FALSE)</f>
        <v>.</v>
      </c>
      <c r="G382" s="4" t="str">
        <f>VLOOKUP($B382,[1]codes!$B$2:$J$243,6,FALSE)</f>
        <v>.</v>
      </c>
      <c r="H382" s="4" t="str">
        <f>VLOOKUP($B382,[1]codes!$B$2:$J$243,7,FALSE)</f>
        <v>.</v>
      </c>
      <c r="I382" s="4" t="str">
        <f>VLOOKUP($B382,[1]codes!$B$2:$J$243,8,FALSE)</f>
        <v>.</v>
      </c>
      <c r="J382" s="4" t="str">
        <f>VLOOKUP($B382,[1]codes!$B$2:$J$243,9,FALSE)</f>
        <v>.</v>
      </c>
      <c r="K382" s="4" t="str">
        <f>VLOOKUP($B382,[1]Tabelle1!$B$1:$N$267,6,FALSE)</f>
        <v>South-Eastern Asia</v>
      </c>
      <c r="L382" s="4">
        <f>VLOOKUP($B382,[1]Tabelle1!$B$1:$N$267,7,FALSE)</f>
        <v>142</v>
      </c>
      <c r="M382" s="4" t="str">
        <f>VLOOKUP($B382,[1]Tabelle1!$B$1:$N$267,8,FALSE)</f>
        <v>Asia</v>
      </c>
    </row>
    <row r="383" spans="1:13" x14ac:dyDescent="0.2">
      <c r="A383" s="4" t="s">
        <v>883</v>
      </c>
      <c r="B383" s="4" t="s">
        <v>882</v>
      </c>
      <c r="C383" s="4" t="str">
        <f>VLOOKUP($B383,[1]codes!$B$2:$J$243,2,FALSE)</f>
        <v>.</v>
      </c>
      <c r="D383" s="4" t="str">
        <f>VLOOKUP($B383,[1]codes!$B$2:$J$243,3,FALSE)</f>
        <v>.</v>
      </c>
      <c r="E383" s="4" t="str">
        <f>VLOOKUP($B383,[1]codes!$B$2:$J$243,4,FALSE)</f>
        <v>.</v>
      </c>
      <c r="F383" s="4" t="str">
        <f>VLOOKUP($B383,[1]codes!$B$2:$J$243,5,FALSE)</f>
        <v>.</v>
      </c>
      <c r="G383" s="4" t="str">
        <f>VLOOKUP($B383,[1]codes!$B$2:$J$243,6,FALSE)</f>
        <v>.</v>
      </c>
      <c r="H383" s="4" t="str">
        <f>VLOOKUP($B383,[1]codes!$B$2:$J$243,7,FALSE)</f>
        <v>.</v>
      </c>
      <c r="I383" s="4" t="str">
        <f>VLOOKUP($B383,[1]codes!$B$2:$J$243,8,FALSE)</f>
        <v>.</v>
      </c>
      <c r="J383" s="4" t="str">
        <f>VLOOKUP($B383,[1]codes!$B$2:$J$243,9,FALSE)</f>
        <v>.</v>
      </c>
      <c r="K383" s="4" t="str">
        <f>VLOOKUP($B383,[1]Tabelle1!$B$1:$N$267,6,FALSE)</f>
        <v>South-Eastern Asia</v>
      </c>
      <c r="L383" s="4">
        <f>VLOOKUP($B383,[1]Tabelle1!$B$1:$N$267,7,FALSE)</f>
        <v>142</v>
      </c>
      <c r="M383" s="4" t="str">
        <f>VLOOKUP($B383,[1]Tabelle1!$B$1:$N$267,8,FALSE)</f>
        <v>Asia</v>
      </c>
    </row>
    <row r="384" spans="1:13" x14ac:dyDescent="0.2">
      <c r="A384" s="4" t="s">
        <v>884</v>
      </c>
      <c r="B384" s="4" t="s">
        <v>882</v>
      </c>
      <c r="C384" s="4" t="str">
        <f>VLOOKUP($B384,[1]codes!$B$2:$J$243,2,FALSE)</f>
        <v>.</v>
      </c>
      <c r="D384" s="4" t="str">
        <f>VLOOKUP($B384,[1]codes!$B$2:$J$243,3,FALSE)</f>
        <v>.</v>
      </c>
      <c r="E384" s="4" t="str">
        <f>VLOOKUP($B384,[1]codes!$B$2:$J$243,4,FALSE)</f>
        <v>.</v>
      </c>
      <c r="F384" s="4" t="str">
        <f>VLOOKUP($B384,[1]codes!$B$2:$J$243,5,FALSE)</f>
        <v>.</v>
      </c>
      <c r="G384" s="4" t="str">
        <f>VLOOKUP($B384,[1]codes!$B$2:$J$243,6,FALSE)</f>
        <v>.</v>
      </c>
      <c r="H384" s="4" t="str">
        <f>VLOOKUP($B384,[1]codes!$B$2:$J$243,7,FALSE)</f>
        <v>.</v>
      </c>
      <c r="I384" s="4" t="str">
        <f>VLOOKUP($B384,[1]codes!$B$2:$J$243,8,FALSE)</f>
        <v>.</v>
      </c>
      <c r="J384" s="4" t="str">
        <f>VLOOKUP($B384,[1]codes!$B$2:$J$243,9,FALSE)</f>
        <v>.</v>
      </c>
      <c r="K384" s="4" t="str">
        <f>VLOOKUP($B384,[1]Tabelle1!$B$1:$N$267,6,FALSE)</f>
        <v>South-Eastern Asia</v>
      </c>
      <c r="L384" s="4">
        <f>VLOOKUP($B384,[1]Tabelle1!$B$1:$N$267,7,FALSE)</f>
        <v>142</v>
      </c>
      <c r="M384" s="4" t="str">
        <f>VLOOKUP($B384,[1]Tabelle1!$B$1:$N$267,8,FALSE)</f>
        <v>Asia</v>
      </c>
    </row>
    <row r="385" spans="1:13" x14ac:dyDescent="0.2">
      <c r="A385" s="4" t="s">
        <v>885</v>
      </c>
      <c r="B385" s="4" t="s">
        <v>882</v>
      </c>
      <c r="C385" s="4" t="str">
        <f>VLOOKUP($B385,[1]codes!$B$2:$J$243,2,FALSE)</f>
        <v>.</v>
      </c>
      <c r="D385" s="4" t="str">
        <f>VLOOKUP($B385,[1]codes!$B$2:$J$243,3,FALSE)</f>
        <v>.</v>
      </c>
      <c r="E385" s="4" t="str">
        <f>VLOOKUP($B385,[1]codes!$B$2:$J$243,4,FALSE)</f>
        <v>.</v>
      </c>
      <c r="F385" s="4" t="str">
        <f>VLOOKUP($B385,[1]codes!$B$2:$J$243,5,FALSE)</f>
        <v>.</v>
      </c>
      <c r="G385" s="4" t="str">
        <f>VLOOKUP($B385,[1]codes!$B$2:$J$243,6,FALSE)</f>
        <v>.</v>
      </c>
      <c r="H385" s="4" t="str">
        <f>VLOOKUP($B385,[1]codes!$B$2:$J$243,7,FALSE)</f>
        <v>.</v>
      </c>
      <c r="I385" s="4" t="str">
        <f>VLOOKUP($B385,[1]codes!$B$2:$J$243,8,FALSE)</f>
        <v>.</v>
      </c>
      <c r="J385" s="4" t="str">
        <f>VLOOKUP($B385,[1]codes!$B$2:$J$243,9,FALSE)</f>
        <v>.</v>
      </c>
      <c r="K385" s="4" t="str">
        <f>VLOOKUP($B385,[1]Tabelle1!$B$1:$N$267,6,FALSE)</f>
        <v>South-Eastern Asia</v>
      </c>
      <c r="L385" s="4">
        <f>VLOOKUP($B385,[1]Tabelle1!$B$1:$N$267,7,FALSE)</f>
        <v>142</v>
      </c>
      <c r="M385" s="4" t="str">
        <f>VLOOKUP($B385,[1]Tabelle1!$B$1:$N$267,8,FALSE)</f>
        <v>Asia</v>
      </c>
    </row>
    <row r="386" spans="1:13" x14ac:dyDescent="0.2">
      <c r="A386" s="4" t="s">
        <v>886</v>
      </c>
      <c r="B386" s="4" t="s">
        <v>887</v>
      </c>
      <c r="C386" s="4">
        <f>VLOOKUP($B386,[1]codes!$B$2:$J$243,2,FALSE)</f>
        <v>955</v>
      </c>
      <c r="D386" s="4" t="str">
        <f>VLOOKUP($B386,[1]codes!$B$2:$J$243,3,FALSE)</f>
        <v>.</v>
      </c>
      <c r="E386" s="4" t="str">
        <f>VLOOKUP($B386,[1]codes!$B$2:$J$243,4,FALSE)</f>
        <v>.</v>
      </c>
      <c r="F386" s="4">
        <f>VLOOKUP($B386,[1]codes!$B$2:$J$243,5,FALSE)</f>
        <v>955</v>
      </c>
      <c r="G386" s="4">
        <f>VLOOKUP($B386,[1]codes!$B$2:$J$243,6,FALSE)</f>
        <v>776</v>
      </c>
      <c r="H386" s="4">
        <f>VLOOKUP($B386,[1]codes!$B$2:$J$243,7,FALSE)</f>
        <v>9</v>
      </c>
      <c r="I386" s="4">
        <f>VLOOKUP($B386,[1]codes!$B$2:$J$243,8,FALSE)</f>
        <v>61</v>
      </c>
      <c r="J386" s="4" t="str">
        <f>VLOOKUP($B386,[1]codes!$B$2:$J$243,9,FALSE)</f>
        <v>.</v>
      </c>
      <c r="K386" s="4" t="str">
        <f>VLOOKUP($B386,[1]Tabelle1!$B$1:$N$267,6,FALSE)</f>
        <v>Polynesia</v>
      </c>
      <c r="L386" s="4">
        <f>VLOOKUP($B386,[1]Tabelle1!$B$1:$N$267,7,FALSE)</f>
        <v>9</v>
      </c>
      <c r="M386" s="4" t="str">
        <f>VLOOKUP($B386,[1]Tabelle1!$B$1:$N$267,8,FALSE)</f>
        <v>Oceania</v>
      </c>
    </row>
    <row r="387" spans="1:13" x14ac:dyDescent="0.2">
      <c r="A387" s="4" t="s">
        <v>888</v>
      </c>
      <c r="B387" s="4" t="s">
        <v>889</v>
      </c>
      <c r="C387" s="4">
        <f>VLOOKUP($B387,[1]codes!$B$2:$J$243,2,FALSE)</f>
        <v>52</v>
      </c>
      <c r="D387" s="4" t="str">
        <f>VLOOKUP($B387,[1]codes!$B$2:$J$243,3,FALSE)</f>
        <v>TRI</v>
      </c>
      <c r="E387" s="4">
        <f>VLOOKUP($B387,[1]codes!$B$2:$J$243,4,FALSE)</f>
        <v>1150</v>
      </c>
      <c r="F387" s="4">
        <f>VLOOKUP($B387,[1]codes!$B$2:$J$243,5,FALSE)</f>
        <v>52</v>
      </c>
      <c r="G387" s="4">
        <f>VLOOKUP($B387,[1]codes!$B$2:$J$243,6,FALSE)</f>
        <v>780</v>
      </c>
      <c r="H387" s="4">
        <f>VLOOKUP($B387,[1]codes!$B$2:$J$243,7,FALSE)</f>
        <v>419</v>
      </c>
      <c r="I387" s="4">
        <f>VLOOKUP($B387,[1]codes!$B$2:$J$243,8,FALSE)</f>
        <v>29</v>
      </c>
      <c r="J387" s="4" t="str">
        <f>VLOOKUP($B387,[1]codes!$B$2:$J$243,9,FALSE)</f>
        <v>.</v>
      </c>
      <c r="K387" s="4" t="str">
        <f>VLOOKUP($B387,[1]Tabelle1!$B$1:$N$267,6,FALSE)</f>
        <v>Caribbean</v>
      </c>
      <c r="L387" s="4">
        <f>VLOOKUP($B387,[1]Tabelle1!$B$1:$N$267,7,FALSE)</f>
        <v>19</v>
      </c>
      <c r="M387" s="4" t="str">
        <f>VLOOKUP($B387,[1]Tabelle1!$B$1:$N$267,8,FALSE)</f>
        <v>Americas</v>
      </c>
    </row>
    <row r="388" spans="1:13" x14ac:dyDescent="0.2">
      <c r="A388" s="4" t="s">
        <v>890</v>
      </c>
      <c r="B388" s="4" t="s">
        <v>889</v>
      </c>
      <c r="C388" s="4">
        <f>VLOOKUP($B388,[1]codes!$B$2:$J$243,2,FALSE)</f>
        <v>52</v>
      </c>
      <c r="D388" s="4" t="str">
        <f>VLOOKUP($B388,[1]codes!$B$2:$J$243,3,FALSE)</f>
        <v>TRI</v>
      </c>
      <c r="E388" s="4">
        <f>VLOOKUP($B388,[1]codes!$B$2:$J$243,4,FALSE)</f>
        <v>1150</v>
      </c>
      <c r="F388" s="4">
        <f>VLOOKUP($B388,[1]codes!$B$2:$J$243,5,FALSE)</f>
        <v>52</v>
      </c>
      <c r="G388" s="4">
        <f>VLOOKUP($B388,[1]codes!$B$2:$J$243,6,FALSE)</f>
        <v>780</v>
      </c>
      <c r="H388" s="4">
        <f>VLOOKUP($B388,[1]codes!$B$2:$J$243,7,FALSE)</f>
        <v>419</v>
      </c>
      <c r="I388" s="4">
        <f>VLOOKUP($B388,[1]codes!$B$2:$J$243,8,FALSE)</f>
        <v>29</v>
      </c>
      <c r="J388" s="4" t="str">
        <f>VLOOKUP($B388,[1]codes!$B$2:$J$243,9,FALSE)</f>
        <v>.</v>
      </c>
      <c r="K388" s="4" t="str">
        <f>VLOOKUP($B388,[1]Tabelle1!$B$1:$N$267,6,FALSE)</f>
        <v>Caribbean</v>
      </c>
      <c r="L388" s="4">
        <f>VLOOKUP($B388,[1]Tabelle1!$B$1:$N$267,7,FALSE)</f>
        <v>19</v>
      </c>
      <c r="M388" s="4" t="str">
        <f>VLOOKUP($B388,[1]Tabelle1!$B$1:$N$267,8,FALSE)</f>
        <v>Americas</v>
      </c>
    </row>
    <row r="389" spans="1:13" x14ac:dyDescent="0.2">
      <c r="A389" s="4" t="s">
        <v>891</v>
      </c>
      <c r="B389" s="4" t="s">
        <v>892</v>
      </c>
      <c r="C389" s="4">
        <f>VLOOKUP($B389,[1]codes!$B$2:$J$243,2,FALSE)</f>
        <v>616</v>
      </c>
      <c r="D389" s="4" t="str">
        <f>VLOOKUP($B389,[1]codes!$B$2:$J$243,3,FALSE)</f>
        <v>TUN</v>
      </c>
      <c r="E389" s="4">
        <f>VLOOKUP($B389,[1]codes!$B$2:$J$243,4,FALSE)</f>
        <v>1160</v>
      </c>
      <c r="F389" s="4">
        <f>VLOOKUP($B389,[1]codes!$B$2:$J$243,5,FALSE)</f>
        <v>616</v>
      </c>
      <c r="G389" s="4">
        <f>VLOOKUP($B389,[1]codes!$B$2:$J$243,6,FALSE)</f>
        <v>788</v>
      </c>
      <c r="H389" s="4">
        <f>VLOOKUP($B389,[1]codes!$B$2:$J$243,7,FALSE)</f>
        <v>2</v>
      </c>
      <c r="I389" s="4">
        <f>VLOOKUP($B389,[1]codes!$B$2:$J$243,8,FALSE)</f>
        <v>15</v>
      </c>
      <c r="J389" s="4" t="str">
        <f>VLOOKUP($B389,[1]codes!$B$2:$J$243,9,FALSE)</f>
        <v>.</v>
      </c>
      <c r="K389" s="4" t="str">
        <f>VLOOKUP($B389,[1]Tabelle1!$B$1:$N$267,6,FALSE)</f>
        <v>Northern Africa</v>
      </c>
      <c r="L389" s="4">
        <f>VLOOKUP($B389,[1]Tabelle1!$B$1:$N$267,7,FALSE)</f>
        <v>2</v>
      </c>
      <c r="M389" s="4" t="str">
        <f>VLOOKUP($B389,[1]Tabelle1!$B$1:$N$267,8,FALSE)</f>
        <v>Africa</v>
      </c>
    </row>
    <row r="390" spans="1:13" x14ac:dyDescent="0.2">
      <c r="A390" s="4" t="s">
        <v>893</v>
      </c>
      <c r="B390" s="4" t="s">
        <v>894</v>
      </c>
      <c r="C390" s="4">
        <f>VLOOKUP($B390,[1]codes!$B$2:$J$243,2,FALSE)</f>
        <v>640</v>
      </c>
      <c r="D390" s="4" t="str">
        <f>VLOOKUP($B390,[1]codes!$B$2:$J$243,3,FALSE)</f>
        <v>TUR</v>
      </c>
      <c r="E390" s="4">
        <f>VLOOKUP($B390,[1]codes!$B$2:$J$243,4,FALSE)</f>
        <v>1170</v>
      </c>
      <c r="F390" s="4">
        <f>VLOOKUP($B390,[1]codes!$B$2:$J$243,5,FALSE)</f>
        <v>640</v>
      </c>
      <c r="G390" s="4">
        <f>VLOOKUP($B390,[1]codes!$B$2:$J$243,6,FALSE)</f>
        <v>792</v>
      </c>
      <c r="H390" s="4">
        <f>VLOOKUP($B390,[1]codes!$B$2:$J$243,7,FALSE)</f>
        <v>142</v>
      </c>
      <c r="I390" s="4">
        <f>VLOOKUP($B390,[1]codes!$B$2:$J$243,8,FALSE)</f>
        <v>145</v>
      </c>
      <c r="J390" s="4" t="str">
        <f>VLOOKUP($B390,[1]codes!$B$2:$J$243,9,FALSE)</f>
        <v>.</v>
      </c>
      <c r="K390" s="4" t="str">
        <f>VLOOKUP($B390,[1]Tabelle1!$B$1:$N$267,6,FALSE)</f>
        <v>Western Asia</v>
      </c>
      <c r="L390" s="4">
        <f>VLOOKUP($B390,[1]Tabelle1!$B$1:$N$267,7,FALSE)</f>
        <v>142</v>
      </c>
      <c r="M390" s="4" t="str">
        <f>VLOOKUP($B390,[1]Tabelle1!$B$1:$N$267,8,FALSE)</f>
        <v>Asia</v>
      </c>
    </row>
    <row r="391" spans="1:13" x14ac:dyDescent="0.2">
      <c r="A391" s="4" t="s">
        <v>895</v>
      </c>
      <c r="B391" s="4" t="s">
        <v>896</v>
      </c>
      <c r="C391" s="4" t="e">
        <f>VLOOKUP($B391,[1]codes!$B$2:$J$243,2,FALSE)</f>
        <v>#N/A</v>
      </c>
      <c r="D391" s="4" t="e">
        <f>VLOOKUP($B391,[1]codes!$B$2:$J$243,3,FALSE)</f>
        <v>#N/A</v>
      </c>
      <c r="E391" s="4" t="e">
        <f>VLOOKUP($B391,[1]codes!$B$2:$J$243,4,FALSE)</f>
        <v>#N/A</v>
      </c>
      <c r="F391" s="4" t="e">
        <f>VLOOKUP($B391,[1]codes!$B$2:$J$243,5,FALSE)</f>
        <v>#N/A</v>
      </c>
      <c r="G391" s="4" t="e">
        <f>VLOOKUP($B391,[1]codes!$B$2:$J$243,6,FALSE)</f>
        <v>#N/A</v>
      </c>
      <c r="H391" s="4" t="e">
        <f>VLOOKUP($B391,[1]codes!$B$2:$J$243,7,FALSE)</f>
        <v>#N/A</v>
      </c>
      <c r="I391" s="4" t="e">
        <f>VLOOKUP($B391,[1]codes!$B$2:$J$243,8,FALSE)</f>
        <v>#N/A</v>
      </c>
      <c r="J391" s="4" t="e">
        <f>VLOOKUP($B391,[1]codes!$B$2:$J$243,9,FALSE)</f>
        <v>#N/A</v>
      </c>
      <c r="K391" s="4" t="e">
        <f>VLOOKUP($B391,[1]Tabelle1!$B$1:$N$267,6,FALSE)</f>
        <v>#N/A</v>
      </c>
      <c r="L391" s="4" t="e">
        <f>VLOOKUP($B391,[1]Tabelle1!$B$1:$N$267,7,FALSE)</f>
        <v>#N/A</v>
      </c>
      <c r="M391" s="4" t="e">
        <f>VLOOKUP($B391,[1]Tabelle1!$B$1:$N$267,8,FALSE)</f>
        <v>#N/A</v>
      </c>
    </row>
    <row r="392" spans="1:13" x14ac:dyDescent="0.2">
      <c r="A392" s="4" t="s">
        <v>897</v>
      </c>
      <c r="B392" s="4" t="s">
        <v>898</v>
      </c>
      <c r="C392" s="4" t="e">
        <f>VLOOKUP($B392,[1]codes!$B$2:$J$243,2,FALSE)</f>
        <v>#N/A</v>
      </c>
      <c r="D392" s="4" t="e">
        <f>VLOOKUP($B392,[1]codes!$B$2:$J$243,3,FALSE)</f>
        <v>#N/A</v>
      </c>
      <c r="E392" s="4" t="e">
        <f>VLOOKUP($B392,[1]codes!$B$2:$J$243,4,FALSE)</f>
        <v>#N/A</v>
      </c>
      <c r="F392" s="4" t="e">
        <f>VLOOKUP($B392,[1]codes!$B$2:$J$243,5,FALSE)</f>
        <v>#N/A</v>
      </c>
      <c r="G392" s="4" t="e">
        <f>VLOOKUP($B392,[1]codes!$B$2:$J$243,6,FALSE)</f>
        <v>#N/A</v>
      </c>
      <c r="H392" s="4" t="e">
        <f>VLOOKUP($B392,[1]codes!$B$2:$J$243,7,FALSE)</f>
        <v>#N/A</v>
      </c>
      <c r="I392" s="4" t="e">
        <f>VLOOKUP($B392,[1]codes!$B$2:$J$243,8,FALSE)</f>
        <v>#N/A</v>
      </c>
      <c r="J392" s="4" t="e">
        <f>VLOOKUP($B392,[1]codes!$B$2:$J$243,9,FALSE)</f>
        <v>#N/A</v>
      </c>
      <c r="K392" s="4" t="e">
        <f>VLOOKUP($B392,[1]Tabelle1!$B$1:$N$267,6,FALSE)</f>
        <v>#N/A</v>
      </c>
      <c r="L392" s="4" t="e">
        <f>VLOOKUP($B392,[1]Tabelle1!$B$1:$N$267,7,FALSE)</f>
        <v>#N/A</v>
      </c>
      <c r="M392" s="4" t="e">
        <f>VLOOKUP($B392,[1]Tabelle1!$B$1:$N$267,8,FALSE)</f>
        <v>#N/A</v>
      </c>
    </row>
    <row r="393" spans="1:13" x14ac:dyDescent="0.2">
      <c r="A393" s="4" t="s">
        <v>899</v>
      </c>
      <c r="B393" s="4" t="s">
        <v>898</v>
      </c>
      <c r="C393" s="4" t="e">
        <f>VLOOKUP($B393,[1]codes!$B$2:$J$243,2,FALSE)</f>
        <v>#N/A</v>
      </c>
      <c r="D393" s="4" t="e">
        <f>VLOOKUP($B393,[1]codes!$B$2:$J$243,3,FALSE)</f>
        <v>#N/A</v>
      </c>
      <c r="E393" s="4" t="e">
        <f>VLOOKUP($B393,[1]codes!$B$2:$J$243,4,FALSE)</f>
        <v>#N/A</v>
      </c>
      <c r="F393" s="4" t="e">
        <f>VLOOKUP($B393,[1]codes!$B$2:$J$243,5,FALSE)</f>
        <v>#N/A</v>
      </c>
      <c r="G393" s="4" t="e">
        <f>VLOOKUP($B393,[1]codes!$B$2:$J$243,6,FALSE)</f>
        <v>#N/A</v>
      </c>
      <c r="H393" s="4" t="e">
        <f>VLOOKUP($B393,[1]codes!$B$2:$J$243,7,FALSE)</f>
        <v>#N/A</v>
      </c>
      <c r="I393" s="4" t="e">
        <f>VLOOKUP($B393,[1]codes!$B$2:$J$243,8,FALSE)</f>
        <v>#N/A</v>
      </c>
      <c r="J393" s="4" t="e">
        <f>VLOOKUP($B393,[1]codes!$B$2:$J$243,9,FALSE)</f>
        <v>#N/A</v>
      </c>
      <c r="K393" s="4" t="e">
        <f>VLOOKUP($B393,[1]Tabelle1!$B$1:$N$267,6,FALSE)</f>
        <v>#N/A</v>
      </c>
      <c r="L393" s="4" t="e">
        <f>VLOOKUP($B393,[1]Tabelle1!$B$1:$N$267,7,FALSE)</f>
        <v>#N/A</v>
      </c>
      <c r="M393" s="4" t="e">
        <f>VLOOKUP($B393,[1]Tabelle1!$B$1:$N$267,8,FALSE)</f>
        <v>#N/A</v>
      </c>
    </row>
    <row r="394" spans="1:13" x14ac:dyDescent="0.2">
      <c r="A394" s="4" t="s">
        <v>900</v>
      </c>
      <c r="B394" s="4" t="s">
        <v>898</v>
      </c>
      <c r="C394" s="4" t="e">
        <f>VLOOKUP($B394,[1]codes!$B$2:$J$243,2,FALSE)</f>
        <v>#N/A</v>
      </c>
      <c r="D394" s="4" t="e">
        <f>VLOOKUP($B394,[1]codes!$B$2:$J$243,3,FALSE)</f>
        <v>#N/A</v>
      </c>
      <c r="E394" s="4" t="e">
        <f>VLOOKUP($B394,[1]codes!$B$2:$J$243,4,FALSE)</f>
        <v>#N/A</v>
      </c>
      <c r="F394" s="4" t="e">
        <f>VLOOKUP($B394,[1]codes!$B$2:$J$243,5,FALSE)</f>
        <v>#N/A</v>
      </c>
      <c r="G394" s="4" t="e">
        <f>VLOOKUP($B394,[1]codes!$B$2:$J$243,6,FALSE)</f>
        <v>#N/A</v>
      </c>
      <c r="H394" s="4" t="e">
        <f>VLOOKUP($B394,[1]codes!$B$2:$J$243,7,FALSE)</f>
        <v>#N/A</v>
      </c>
      <c r="I394" s="4" t="e">
        <f>VLOOKUP($B394,[1]codes!$B$2:$J$243,8,FALSE)</f>
        <v>#N/A</v>
      </c>
      <c r="J394" s="4" t="e">
        <f>VLOOKUP($B394,[1]codes!$B$2:$J$243,9,FALSE)</f>
        <v>#N/A</v>
      </c>
      <c r="K394" s="4" t="e">
        <f>VLOOKUP($B394,[1]Tabelle1!$B$1:$N$267,6,FALSE)</f>
        <v>#N/A</v>
      </c>
      <c r="L394" s="4" t="e">
        <f>VLOOKUP($B394,[1]Tabelle1!$B$1:$N$267,7,FALSE)</f>
        <v>#N/A</v>
      </c>
      <c r="M394" s="4" t="e">
        <f>VLOOKUP($B394,[1]Tabelle1!$B$1:$N$267,8,FALSE)</f>
        <v>#N/A</v>
      </c>
    </row>
    <row r="395" spans="1:13" x14ac:dyDescent="0.2">
      <c r="A395" s="4" t="s">
        <v>901</v>
      </c>
      <c r="B395" s="4" t="s">
        <v>898</v>
      </c>
      <c r="C395" s="4" t="e">
        <f>VLOOKUP($B395,[1]codes!$B$2:$J$243,2,FALSE)</f>
        <v>#N/A</v>
      </c>
      <c r="D395" s="4" t="e">
        <f>VLOOKUP($B395,[1]codes!$B$2:$J$243,3,FALSE)</f>
        <v>#N/A</v>
      </c>
      <c r="E395" s="4" t="e">
        <f>VLOOKUP($B395,[1]codes!$B$2:$J$243,4,FALSE)</f>
        <v>#N/A</v>
      </c>
      <c r="F395" s="4" t="e">
        <f>VLOOKUP($B395,[1]codes!$B$2:$J$243,5,FALSE)</f>
        <v>#N/A</v>
      </c>
      <c r="G395" s="4" t="e">
        <f>VLOOKUP($B395,[1]codes!$B$2:$J$243,6,FALSE)</f>
        <v>#N/A</v>
      </c>
      <c r="H395" s="4" t="e">
        <f>VLOOKUP($B395,[1]codes!$B$2:$J$243,7,FALSE)</f>
        <v>#N/A</v>
      </c>
      <c r="I395" s="4" t="e">
        <f>VLOOKUP($B395,[1]codes!$B$2:$J$243,8,FALSE)</f>
        <v>#N/A</v>
      </c>
      <c r="J395" s="4" t="e">
        <f>VLOOKUP($B395,[1]codes!$B$2:$J$243,9,FALSE)</f>
        <v>#N/A</v>
      </c>
      <c r="K395" s="4" t="e">
        <f>VLOOKUP($B395,[1]Tabelle1!$B$1:$N$267,6,FALSE)</f>
        <v>#N/A</v>
      </c>
      <c r="L395" s="4" t="e">
        <f>VLOOKUP($B395,[1]Tabelle1!$B$1:$N$267,7,FALSE)</f>
        <v>#N/A</v>
      </c>
      <c r="M395" s="4" t="e">
        <f>VLOOKUP($B395,[1]Tabelle1!$B$1:$N$267,8,FALSE)</f>
        <v>#N/A</v>
      </c>
    </row>
    <row r="396" spans="1:13" x14ac:dyDescent="0.2">
      <c r="A396" s="4" t="s">
        <v>902</v>
      </c>
      <c r="B396" s="4" t="s">
        <v>898</v>
      </c>
      <c r="C396" s="4" t="e">
        <f>VLOOKUP($B396,[1]codes!$B$2:$J$243,2,FALSE)</f>
        <v>#N/A</v>
      </c>
      <c r="D396" s="4" t="e">
        <f>VLOOKUP($B396,[1]codes!$B$2:$J$243,3,FALSE)</f>
        <v>#N/A</v>
      </c>
      <c r="E396" s="4" t="e">
        <f>VLOOKUP($B396,[1]codes!$B$2:$J$243,4,FALSE)</f>
        <v>#N/A</v>
      </c>
      <c r="F396" s="4" t="e">
        <f>VLOOKUP($B396,[1]codes!$B$2:$J$243,5,FALSE)</f>
        <v>#N/A</v>
      </c>
      <c r="G396" s="4" t="e">
        <f>VLOOKUP($B396,[1]codes!$B$2:$J$243,6,FALSE)</f>
        <v>#N/A</v>
      </c>
      <c r="H396" s="4" t="e">
        <f>VLOOKUP($B396,[1]codes!$B$2:$J$243,7,FALSE)</f>
        <v>#N/A</v>
      </c>
      <c r="I396" s="4" t="e">
        <f>VLOOKUP($B396,[1]codes!$B$2:$J$243,8,FALSE)</f>
        <v>#N/A</v>
      </c>
      <c r="J396" s="4" t="e">
        <f>VLOOKUP($B396,[1]codes!$B$2:$J$243,9,FALSE)</f>
        <v>#N/A</v>
      </c>
      <c r="K396" s="4" t="e">
        <f>VLOOKUP($B396,[1]Tabelle1!$B$1:$N$267,6,FALSE)</f>
        <v>#N/A</v>
      </c>
      <c r="L396" s="4" t="e">
        <f>VLOOKUP($B396,[1]Tabelle1!$B$1:$N$267,7,FALSE)</f>
        <v>#N/A</v>
      </c>
      <c r="M396" s="4" t="e">
        <f>VLOOKUP($B396,[1]Tabelle1!$B$1:$N$267,8,FALSE)</f>
        <v>#N/A</v>
      </c>
    </row>
    <row r="397" spans="1:13" x14ac:dyDescent="0.2">
      <c r="A397" s="4" t="s">
        <v>903</v>
      </c>
      <c r="B397" s="4" t="s">
        <v>898</v>
      </c>
      <c r="C397" s="4" t="e">
        <f>VLOOKUP($B397,[1]codes!$B$2:$J$243,2,FALSE)</f>
        <v>#N/A</v>
      </c>
      <c r="D397" s="4" t="e">
        <f>VLOOKUP($B397,[1]codes!$B$2:$J$243,3,FALSE)</f>
        <v>#N/A</v>
      </c>
      <c r="E397" s="4" t="e">
        <f>VLOOKUP($B397,[1]codes!$B$2:$J$243,4,FALSE)</f>
        <v>#N/A</v>
      </c>
      <c r="F397" s="4" t="e">
        <f>VLOOKUP($B397,[1]codes!$B$2:$J$243,5,FALSE)</f>
        <v>#N/A</v>
      </c>
      <c r="G397" s="4" t="e">
        <f>VLOOKUP($B397,[1]codes!$B$2:$J$243,6,FALSE)</f>
        <v>#N/A</v>
      </c>
      <c r="H397" s="4" t="e">
        <f>VLOOKUP($B397,[1]codes!$B$2:$J$243,7,FALSE)</f>
        <v>#N/A</v>
      </c>
      <c r="I397" s="4" t="e">
        <f>VLOOKUP($B397,[1]codes!$B$2:$J$243,8,FALSE)</f>
        <v>#N/A</v>
      </c>
      <c r="J397" s="4" t="e">
        <f>VLOOKUP($B397,[1]codes!$B$2:$J$243,9,FALSE)</f>
        <v>#N/A</v>
      </c>
      <c r="K397" s="4" t="e">
        <f>VLOOKUP($B397,[1]Tabelle1!$B$1:$N$267,6,FALSE)</f>
        <v>#N/A</v>
      </c>
      <c r="L397" s="4" t="e">
        <f>VLOOKUP($B397,[1]Tabelle1!$B$1:$N$267,7,FALSE)</f>
        <v>#N/A</v>
      </c>
      <c r="M397" s="4" t="e">
        <f>VLOOKUP($B397,[1]Tabelle1!$B$1:$N$267,8,FALSE)</f>
        <v>#N/A</v>
      </c>
    </row>
    <row r="398" spans="1:13" x14ac:dyDescent="0.2">
      <c r="A398" s="5" t="s">
        <v>904</v>
      </c>
      <c r="B398" s="5" t="s">
        <v>898</v>
      </c>
      <c r="C398" s="4" t="e">
        <f>VLOOKUP($B398,[1]codes!$B$2:$J$243,2,FALSE)</f>
        <v>#N/A</v>
      </c>
      <c r="D398" s="4" t="e">
        <f>VLOOKUP($B398,[1]codes!$B$2:$J$243,3,FALSE)</f>
        <v>#N/A</v>
      </c>
      <c r="E398" s="4" t="e">
        <f>VLOOKUP($B398,[1]codes!$B$2:$J$243,4,FALSE)</f>
        <v>#N/A</v>
      </c>
      <c r="F398" s="4" t="e">
        <f>VLOOKUP($B398,[1]codes!$B$2:$J$243,5,FALSE)</f>
        <v>#N/A</v>
      </c>
      <c r="G398" s="4" t="e">
        <f>VLOOKUP($B398,[1]codes!$B$2:$J$243,6,FALSE)</f>
        <v>#N/A</v>
      </c>
      <c r="H398" s="4" t="e">
        <f>VLOOKUP($B398,[1]codes!$B$2:$J$243,7,FALSE)</f>
        <v>#N/A</v>
      </c>
      <c r="I398" s="4" t="e">
        <f>VLOOKUP($B398,[1]codes!$B$2:$J$243,8,FALSE)</f>
        <v>#N/A</v>
      </c>
      <c r="J398" s="4" t="e">
        <f>VLOOKUP($B398,[1]codes!$B$2:$J$243,9,FALSE)</f>
        <v>#N/A</v>
      </c>
      <c r="K398" s="4" t="e">
        <f>VLOOKUP($B398,[1]Tabelle1!$B$1:$N$267,6,FALSE)</f>
        <v>#N/A</v>
      </c>
      <c r="L398" s="4" t="e">
        <f>VLOOKUP($B398,[1]Tabelle1!$B$1:$N$267,7,FALSE)</f>
        <v>#N/A</v>
      </c>
      <c r="M398" s="4" t="e">
        <f>VLOOKUP($B398,[1]Tabelle1!$B$1:$N$267,8,FALSE)</f>
        <v>#N/A</v>
      </c>
    </row>
    <row r="399" spans="1:13" x14ac:dyDescent="0.2">
      <c r="A399" s="4" t="s">
        <v>905</v>
      </c>
      <c r="B399" s="4" t="s">
        <v>906</v>
      </c>
      <c r="C399" s="4">
        <f>VLOOKUP($B399,[1]codes!$B$2:$J$243,2,FALSE)</f>
        <v>510</v>
      </c>
      <c r="D399" s="4" t="str">
        <f>VLOOKUP($B399,[1]codes!$B$2:$J$243,3,FALSE)</f>
        <v>TAZ</v>
      </c>
      <c r="E399" s="4">
        <f>VLOOKUP($B399,[1]codes!$B$2:$J$243,4,FALSE)</f>
        <v>1120</v>
      </c>
      <c r="F399" s="4">
        <f>VLOOKUP($B399,[1]codes!$B$2:$J$243,5,FALSE)</f>
        <v>510</v>
      </c>
      <c r="G399" s="4">
        <f>VLOOKUP($B399,[1]codes!$B$2:$J$243,6,FALSE)</f>
        <v>834</v>
      </c>
      <c r="H399" s="4">
        <f>VLOOKUP($B399,[1]codes!$B$2:$J$243,7,FALSE)</f>
        <v>2</v>
      </c>
      <c r="I399" s="4">
        <f>VLOOKUP($B399,[1]codes!$B$2:$J$243,8,FALSE)</f>
        <v>14</v>
      </c>
      <c r="J399" s="4" t="str">
        <f>VLOOKUP($B399,[1]codes!$B$2:$J$243,9,FALSE)</f>
        <v>.</v>
      </c>
      <c r="K399" s="4" t="str">
        <f>VLOOKUP($B399,[1]Tabelle1!$B$1:$N$267,6,FALSE)</f>
        <v>Eastern Africa</v>
      </c>
      <c r="L399" s="4">
        <f>VLOOKUP($B399,[1]Tabelle1!$B$1:$N$267,7,FALSE)</f>
        <v>2</v>
      </c>
      <c r="M399" s="4" t="str">
        <f>VLOOKUP($B399,[1]Tabelle1!$B$1:$N$267,8,FALSE)</f>
        <v>Africa</v>
      </c>
    </row>
    <row r="400" spans="1:13" x14ac:dyDescent="0.2">
      <c r="A400" s="4" t="s">
        <v>907</v>
      </c>
      <c r="B400" s="4" t="s">
        <v>906</v>
      </c>
      <c r="C400" s="4">
        <f>VLOOKUP($B400,[1]codes!$B$2:$J$243,2,FALSE)</f>
        <v>510</v>
      </c>
      <c r="D400" s="4" t="str">
        <f>VLOOKUP($B400,[1]codes!$B$2:$J$243,3,FALSE)</f>
        <v>TAZ</v>
      </c>
      <c r="E400" s="4">
        <f>VLOOKUP($B400,[1]codes!$B$2:$J$243,4,FALSE)</f>
        <v>1120</v>
      </c>
      <c r="F400" s="4">
        <f>VLOOKUP($B400,[1]codes!$B$2:$J$243,5,FALSE)</f>
        <v>510</v>
      </c>
      <c r="G400" s="4">
        <f>VLOOKUP($B400,[1]codes!$B$2:$J$243,6,FALSE)</f>
        <v>834</v>
      </c>
      <c r="H400" s="4">
        <f>VLOOKUP($B400,[1]codes!$B$2:$J$243,7,FALSE)</f>
        <v>2</v>
      </c>
      <c r="I400" s="4">
        <f>VLOOKUP($B400,[1]codes!$B$2:$J$243,8,FALSE)</f>
        <v>14</v>
      </c>
      <c r="J400" s="4" t="str">
        <f>VLOOKUP($B400,[1]codes!$B$2:$J$243,9,FALSE)</f>
        <v>.</v>
      </c>
      <c r="K400" s="4" t="str">
        <f>VLOOKUP($B400,[1]Tabelle1!$B$1:$N$267,6,FALSE)</f>
        <v>Eastern Africa</v>
      </c>
      <c r="L400" s="4">
        <f>VLOOKUP($B400,[1]Tabelle1!$B$1:$N$267,7,FALSE)</f>
        <v>2</v>
      </c>
      <c r="M400" s="4" t="str">
        <f>VLOOKUP($B400,[1]Tabelle1!$B$1:$N$267,8,FALSE)</f>
        <v>Africa</v>
      </c>
    </row>
    <row r="401" spans="1:13" x14ac:dyDescent="0.2">
      <c r="A401" s="4" t="s">
        <v>908</v>
      </c>
      <c r="B401" s="4" t="s">
        <v>906</v>
      </c>
      <c r="C401" s="4">
        <f>VLOOKUP($B401,[1]codes!$B$2:$J$243,2,FALSE)</f>
        <v>510</v>
      </c>
      <c r="D401" s="4" t="str">
        <f>VLOOKUP($B401,[1]codes!$B$2:$J$243,3,FALSE)</f>
        <v>TAZ</v>
      </c>
      <c r="E401" s="4">
        <f>VLOOKUP($B401,[1]codes!$B$2:$J$243,4,FALSE)</f>
        <v>1120</v>
      </c>
      <c r="F401" s="4">
        <f>VLOOKUP($B401,[1]codes!$B$2:$J$243,5,FALSE)</f>
        <v>510</v>
      </c>
      <c r="G401" s="4">
        <f>VLOOKUP($B401,[1]codes!$B$2:$J$243,6,FALSE)</f>
        <v>834</v>
      </c>
      <c r="H401" s="4">
        <f>VLOOKUP($B401,[1]codes!$B$2:$J$243,7,FALSE)</f>
        <v>2</v>
      </c>
      <c r="I401" s="4">
        <f>VLOOKUP($B401,[1]codes!$B$2:$J$243,8,FALSE)</f>
        <v>14</v>
      </c>
      <c r="J401" s="4" t="str">
        <f>VLOOKUP($B401,[1]codes!$B$2:$J$243,9,FALSE)</f>
        <v>.</v>
      </c>
      <c r="K401" s="4" t="str">
        <f>VLOOKUP($B401,[1]Tabelle1!$B$1:$N$267,6,FALSE)</f>
        <v>Eastern Africa</v>
      </c>
      <c r="L401" s="4">
        <f>VLOOKUP($B401,[1]Tabelle1!$B$1:$N$267,7,FALSE)</f>
        <v>2</v>
      </c>
      <c r="M401" s="4" t="str">
        <f>VLOOKUP($B401,[1]Tabelle1!$B$1:$N$267,8,FALSE)</f>
        <v>Africa</v>
      </c>
    </row>
    <row r="402" spans="1:13" x14ac:dyDescent="0.2">
      <c r="A402" s="4" t="s">
        <v>909</v>
      </c>
      <c r="B402" s="4" t="s">
        <v>906</v>
      </c>
      <c r="C402" s="4">
        <f>VLOOKUP($B402,[1]codes!$B$2:$J$243,2,FALSE)</f>
        <v>510</v>
      </c>
      <c r="D402" s="4" t="str">
        <f>VLOOKUP($B402,[1]codes!$B$2:$J$243,3,FALSE)</f>
        <v>TAZ</v>
      </c>
      <c r="E402" s="4">
        <f>VLOOKUP($B402,[1]codes!$B$2:$J$243,4,FALSE)</f>
        <v>1120</v>
      </c>
      <c r="F402" s="4">
        <f>VLOOKUP($B402,[1]codes!$B$2:$J$243,5,FALSE)</f>
        <v>510</v>
      </c>
      <c r="G402" s="4">
        <f>VLOOKUP($B402,[1]codes!$B$2:$J$243,6,FALSE)</f>
        <v>834</v>
      </c>
      <c r="H402" s="4">
        <f>VLOOKUP($B402,[1]codes!$B$2:$J$243,7,FALSE)</f>
        <v>2</v>
      </c>
      <c r="I402" s="4">
        <f>VLOOKUP($B402,[1]codes!$B$2:$J$243,8,FALSE)</f>
        <v>14</v>
      </c>
      <c r="J402" s="4" t="str">
        <f>VLOOKUP($B402,[1]codes!$B$2:$J$243,9,FALSE)</f>
        <v>.</v>
      </c>
      <c r="K402" s="4" t="str">
        <f>VLOOKUP($B402,[1]Tabelle1!$B$1:$N$267,6,FALSE)</f>
        <v>Eastern Africa</v>
      </c>
      <c r="L402" s="4">
        <f>VLOOKUP($B402,[1]Tabelle1!$B$1:$N$267,7,FALSE)</f>
        <v>2</v>
      </c>
      <c r="M402" s="4" t="str">
        <f>VLOOKUP($B402,[1]Tabelle1!$B$1:$N$267,8,FALSE)</f>
        <v>Africa</v>
      </c>
    </row>
    <row r="403" spans="1:13" x14ac:dyDescent="0.2">
      <c r="A403" s="4" t="s">
        <v>910</v>
      </c>
      <c r="B403" s="4" t="s">
        <v>911</v>
      </c>
      <c r="C403" s="4">
        <f>VLOOKUP($B403,[1]codes!$B$2:$J$243,2,FALSE)</f>
        <v>500</v>
      </c>
      <c r="D403" s="4" t="str">
        <f>VLOOKUP($B403,[1]codes!$B$2:$J$243,3,FALSE)</f>
        <v>UGA</v>
      </c>
      <c r="E403" s="4">
        <f>VLOOKUP($B403,[1]codes!$B$2:$J$243,4,FALSE)</f>
        <v>1180</v>
      </c>
      <c r="F403" s="4">
        <f>VLOOKUP($B403,[1]codes!$B$2:$J$243,5,FALSE)</f>
        <v>500</v>
      </c>
      <c r="G403" s="4">
        <f>VLOOKUP($B403,[1]codes!$B$2:$J$243,6,FALSE)</f>
        <v>800</v>
      </c>
      <c r="H403" s="4">
        <f>VLOOKUP($B403,[1]codes!$B$2:$J$243,7,FALSE)</f>
        <v>2</v>
      </c>
      <c r="I403" s="4">
        <f>VLOOKUP($B403,[1]codes!$B$2:$J$243,8,FALSE)</f>
        <v>14</v>
      </c>
      <c r="J403" s="4" t="str">
        <f>VLOOKUP($B403,[1]codes!$B$2:$J$243,9,FALSE)</f>
        <v>.</v>
      </c>
      <c r="K403" s="4" t="str">
        <f>VLOOKUP($B403,[1]Tabelle1!$B$1:$N$267,6,FALSE)</f>
        <v>Eastern Africa</v>
      </c>
      <c r="L403" s="4">
        <f>VLOOKUP($B403,[1]Tabelle1!$B$1:$N$267,7,FALSE)</f>
        <v>2</v>
      </c>
      <c r="M403" s="4" t="str">
        <f>VLOOKUP($B403,[1]Tabelle1!$B$1:$N$267,8,FALSE)</f>
        <v>Africa</v>
      </c>
    </row>
    <row r="404" spans="1:13" x14ac:dyDescent="0.2">
      <c r="A404" s="4" t="s">
        <v>912</v>
      </c>
      <c r="B404" s="4" t="s">
        <v>913</v>
      </c>
      <c r="C404" s="4">
        <f>VLOOKUP($B404,[1]codes!$B$2:$J$243,2,FALSE)</f>
        <v>369</v>
      </c>
      <c r="D404" s="4" t="str">
        <f>VLOOKUP($B404,[1]codes!$B$2:$J$243,3,FALSE)</f>
        <v>UKR</v>
      </c>
      <c r="E404" s="4">
        <f>VLOOKUP($B404,[1]codes!$B$2:$J$243,4,FALSE)</f>
        <v>1183</v>
      </c>
      <c r="F404" s="4">
        <f>VLOOKUP($B404,[1]codes!$B$2:$J$243,5,FALSE)</f>
        <v>369</v>
      </c>
      <c r="G404" s="4">
        <f>VLOOKUP($B404,[1]codes!$B$2:$J$243,6,FALSE)</f>
        <v>804</v>
      </c>
      <c r="H404" s="4">
        <f>VLOOKUP($B404,[1]codes!$B$2:$J$243,7,FALSE)</f>
        <v>150</v>
      </c>
      <c r="I404" s="4">
        <f>VLOOKUP($B404,[1]codes!$B$2:$J$243,8,FALSE)</f>
        <v>151</v>
      </c>
      <c r="J404" s="4" t="str">
        <f>VLOOKUP($B404,[1]codes!$B$2:$J$243,9,FALSE)</f>
        <v>UKR</v>
      </c>
      <c r="K404" s="4" t="str">
        <f>VLOOKUP($B404,[1]Tabelle1!$B$1:$N$267,6,FALSE)</f>
        <v>Eastern Europe</v>
      </c>
      <c r="L404" s="4">
        <f>VLOOKUP($B404,[1]Tabelle1!$B$1:$N$267,7,FALSE)</f>
        <v>150</v>
      </c>
      <c r="M404" s="4" t="str">
        <f>VLOOKUP($B404,[1]Tabelle1!$B$1:$N$267,8,FALSE)</f>
        <v>Europe</v>
      </c>
    </row>
    <row r="405" spans="1:13" x14ac:dyDescent="0.2">
      <c r="A405" s="4" t="s">
        <v>914</v>
      </c>
      <c r="B405" s="4" t="s">
        <v>915</v>
      </c>
      <c r="C405" s="4" t="e">
        <f>VLOOKUP($B405,[1]codes!$B$2:$J$243,2,FALSE)</f>
        <v>#N/A</v>
      </c>
      <c r="D405" s="4" t="e">
        <f>VLOOKUP($B405,[1]codes!$B$2:$J$243,3,FALSE)</f>
        <v>#N/A</v>
      </c>
      <c r="E405" s="4" t="e">
        <f>VLOOKUP($B405,[1]codes!$B$2:$J$243,4,FALSE)</f>
        <v>#N/A</v>
      </c>
      <c r="F405" s="4" t="e">
        <f>VLOOKUP($B405,[1]codes!$B$2:$J$243,5,FALSE)</f>
        <v>#N/A</v>
      </c>
      <c r="G405" s="4" t="e">
        <f>VLOOKUP($B405,[1]codes!$B$2:$J$243,6,FALSE)</f>
        <v>#N/A</v>
      </c>
      <c r="H405" s="4" t="e">
        <f>VLOOKUP($B405,[1]codes!$B$2:$J$243,7,FALSE)</f>
        <v>#N/A</v>
      </c>
      <c r="I405" s="4" t="e">
        <f>VLOOKUP($B405,[1]codes!$B$2:$J$243,8,FALSE)</f>
        <v>#N/A</v>
      </c>
      <c r="J405" s="4" t="e">
        <f>VLOOKUP($B405,[1]codes!$B$2:$J$243,9,FALSE)</f>
        <v>#N/A</v>
      </c>
      <c r="K405" s="4" t="e">
        <f>VLOOKUP($B405,[1]Tabelle1!$B$1:$N$267,6,FALSE)</f>
        <v>#N/A</v>
      </c>
      <c r="L405" s="4" t="e">
        <f>VLOOKUP($B405,[1]Tabelle1!$B$1:$N$267,7,FALSE)</f>
        <v>#N/A</v>
      </c>
      <c r="M405" s="4" t="e">
        <f>VLOOKUP($B405,[1]Tabelle1!$B$1:$N$267,8,FALSE)</f>
        <v>#N/A</v>
      </c>
    </row>
    <row r="406" spans="1:13" x14ac:dyDescent="0.2">
      <c r="A406" s="4" t="s">
        <v>916</v>
      </c>
      <c r="B406" s="4" t="s">
        <v>917</v>
      </c>
      <c r="C406" s="4">
        <f>VLOOKUP($B406,[1]codes!$B$2:$J$243,2,FALSE)</f>
        <v>165</v>
      </c>
      <c r="D406" s="4" t="str">
        <f>VLOOKUP($B406,[1]codes!$B$2:$J$243,3,FALSE)</f>
        <v>URU</v>
      </c>
      <c r="E406" s="4">
        <f>VLOOKUP($B406,[1]codes!$B$2:$J$243,4,FALSE)</f>
        <v>1240</v>
      </c>
      <c r="F406" s="4">
        <f>VLOOKUP($B406,[1]codes!$B$2:$J$243,5,FALSE)</f>
        <v>165</v>
      </c>
      <c r="G406" s="4">
        <f>VLOOKUP($B406,[1]codes!$B$2:$J$243,6,FALSE)</f>
        <v>858</v>
      </c>
      <c r="H406" s="4">
        <f>VLOOKUP($B406,[1]codes!$B$2:$J$243,7,FALSE)</f>
        <v>419</v>
      </c>
      <c r="I406" s="4">
        <f>VLOOKUP($B406,[1]codes!$B$2:$J$243,8,FALSE)</f>
        <v>5</v>
      </c>
      <c r="J406" s="4" t="str">
        <f>VLOOKUP($B406,[1]codes!$B$2:$J$243,9,FALSE)</f>
        <v>.</v>
      </c>
      <c r="K406" s="4" t="str">
        <f>VLOOKUP($B406,[1]Tabelle1!$B$1:$N$267,6,FALSE)</f>
        <v>South America</v>
      </c>
      <c r="L406" s="4">
        <f>VLOOKUP($B406,[1]Tabelle1!$B$1:$N$267,7,FALSE)</f>
        <v>19</v>
      </c>
      <c r="M406" s="4" t="str">
        <f>VLOOKUP($B406,[1]Tabelle1!$B$1:$N$267,8,FALSE)</f>
        <v>Americas</v>
      </c>
    </row>
    <row r="407" spans="1:13" x14ac:dyDescent="0.2">
      <c r="A407" s="4" t="s">
        <v>918</v>
      </c>
      <c r="B407" s="4" t="s">
        <v>919</v>
      </c>
      <c r="C407" s="4">
        <f>VLOOKUP($B407,[1]codes!$B$2:$J$243,2,FALSE)</f>
        <v>2</v>
      </c>
      <c r="D407" s="4" t="str">
        <f>VLOOKUP($B407,[1]codes!$B$2:$J$243,3,FALSE)</f>
        <v>USA</v>
      </c>
      <c r="E407" s="4">
        <f>VLOOKUP($B407,[1]codes!$B$2:$J$243,4,FALSE)</f>
        <v>1220</v>
      </c>
      <c r="F407" s="4">
        <f>VLOOKUP($B407,[1]codes!$B$2:$J$243,5,FALSE)</f>
        <v>2</v>
      </c>
      <c r="G407" s="4">
        <f>VLOOKUP($B407,[1]codes!$B$2:$J$243,6,FALSE)</f>
        <v>840</v>
      </c>
      <c r="H407" s="4">
        <f>VLOOKUP($B407,[1]codes!$B$2:$J$243,7,FALSE)</f>
        <v>21</v>
      </c>
      <c r="I407" s="4">
        <f>VLOOKUP($B407,[1]codes!$B$2:$J$243,8,FALSE)</f>
        <v>21</v>
      </c>
      <c r="J407" s="4" t="str">
        <f>VLOOKUP($B407,[1]codes!$B$2:$J$243,9,FALSE)</f>
        <v>USA</v>
      </c>
      <c r="K407" s="4" t="str">
        <f>VLOOKUP($B407,[1]Tabelle1!$B$1:$N$267,6,FALSE)</f>
        <v>Northern America</v>
      </c>
      <c r="L407" s="4">
        <f>VLOOKUP($B407,[1]Tabelle1!$B$1:$N$267,7,FALSE)</f>
        <v>19</v>
      </c>
      <c r="M407" s="4" t="str">
        <f>VLOOKUP($B407,[1]Tabelle1!$B$1:$N$267,8,FALSE)</f>
        <v>Americas</v>
      </c>
    </row>
    <row r="408" spans="1:13" x14ac:dyDescent="0.2">
      <c r="A408" s="4" t="s">
        <v>920</v>
      </c>
      <c r="B408" s="4" t="s">
        <v>919</v>
      </c>
      <c r="C408" s="4">
        <f>VLOOKUP($B408,[1]codes!$B$2:$J$243,2,FALSE)</f>
        <v>2</v>
      </c>
      <c r="D408" s="4" t="str">
        <f>VLOOKUP($B408,[1]codes!$B$2:$J$243,3,FALSE)</f>
        <v>USA</v>
      </c>
      <c r="E408" s="4">
        <f>VLOOKUP($B408,[1]codes!$B$2:$J$243,4,FALSE)</f>
        <v>1220</v>
      </c>
      <c r="F408" s="4">
        <f>VLOOKUP($B408,[1]codes!$B$2:$J$243,5,FALSE)</f>
        <v>2</v>
      </c>
      <c r="G408" s="4">
        <f>VLOOKUP($B408,[1]codes!$B$2:$J$243,6,FALSE)</f>
        <v>840</v>
      </c>
      <c r="H408" s="4">
        <f>VLOOKUP($B408,[1]codes!$B$2:$J$243,7,FALSE)</f>
        <v>21</v>
      </c>
      <c r="I408" s="4">
        <f>VLOOKUP($B408,[1]codes!$B$2:$J$243,8,FALSE)</f>
        <v>21</v>
      </c>
      <c r="J408" s="4" t="str">
        <f>VLOOKUP($B408,[1]codes!$B$2:$J$243,9,FALSE)</f>
        <v>USA</v>
      </c>
      <c r="K408" s="4" t="str">
        <f>VLOOKUP($B408,[1]Tabelle1!$B$1:$N$267,6,FALSE)</f>
        <v>Northern America</v>
      </c>
      <c r="L408" s="4">
        <f>VLOOKUP($B408,[1]Tabelle1!$B$1:$N$267,7,FALSE)</f>
        <v>19</v>
      </c>
      <c r="M408" s="4" t="str">
        <f>VLOOKUP($B408,[1]Tabelle1!$B$1:$N$267,8,FALSE)</f>
        <v>Americas</v>
      </c>
    </row>
    <row r="409" spans="1:13" x14ac:dyDescent="0.2">
      <c r="A409" s="4" t="s">
        <v>921</v>
      </c>
      <c r="B409" s="4" t="s">
        <v>919</v>
      </c>
      <c r="C409" s="4">
        <f>VLOOKUP($B409,[1]codes!$B$2:$J$243,2,FALSE)</f>
        <v>2</v>
      </c>
      <c r="D409" s="4" t="str">
        <f>VLOOKUP($B409,[1]codes!$B$2:$J$243,3,FALSE)</f>
        <v>USA</v>
      </c>
      <c r="E409" s="4">
        <f>VLOOKUP($B409,[1]codes!$B$2:$J$243,4,FALSE)</f>
        <v>1220</v>
      </c>
      <c r="F409" s="4">
        <f>VLOOKUP($B409,[1]codes!$B$2:$J$243,5,FALSE)</f>
        <v>2</v>
      </c>
      <c r="G409" s="4">
        <f>VLOOKUP($B409,[1]codes!$B$2:$J$243,6,FALSE)</f>
        <v>840</v>
      </c>
      <c r="H409" s="4">
        <f>VLOOKUP($B409,[1]codes!$B$2:$J$243,7,FALSE)</f>
        <v>21</v>
      </c>
      <c r="I409" s="4">
        <f>VLOOKUP($B409,[1]codes!$B$2:$J$243,8,FALSE)</f>
        <v>21</v>
      </c>
      <c r="J409" s="4" t="str">
        <f>VLOOKUP($B409,[1]codes!$B$2:$J$243,9,FALSE)</f>
        <v>USA</v>
      </c>
      <c r="K409" s="4" t="str">
        <f>VLOOKUP($B409,[1]Tabelle1!$B$1:$N$267,6,FALSE)</f>
        <v>Northern America</v>
      </c>
      <c r="L409" s="4">
        <f>VLOOKUP($B409,[1]Tabelle1!$B$1:$N$267,7,FALSE)</f>
        <v>19</v>
      </c>
      <c r="M409" s="4" t="str">
        <f>VLOOKUP($B409,[1]Tabelle1!$B$1:$N$267,8,FALSE)</f>
        <v>Americas</v>
      </c>
    </row>
    <row r="410" spans="1:13" x14ac:dyDescent="0.2">
      <c r="A410" s="4" t="s">
        <v>922</v>
      </c>
      <c r="B410" s="4" t="s">
        <v>923</v>
      </c>
      <c r="C410" s="4">
        <f>VLOOKUP($B410,[1]codes!$B$2:$J$243,2,FALSE)</f>
        <v>704</v>
      </c>
      <c r="D410" s="4" t="str">
        <f>VLOOKUP($B410,[1]codes!$B$2:$J$243,3,FALSE)</f>
        <v>UZB</v>
      </c>
      <c r="E410" s="4">
        <f>VLOOKUP($B410,[1]codes!$B$2:$J$243,4,FALSE)</f>
        <v>1241</v>
      </c>
      <c r="F410" s="4">
        <f>VLOOKUP($B410,[1]codes!$B$2:$J$243,5,FALSE)</f>
        <v>704</v>
      </c>
      <c r="G410" s="4">
        <f>VLOOKUP($B410,[1]codes!$B$2:$J$243,6,FALSE)</f>
        <v>860</v>
      </c>
      <c r="H410" s="4">
        <f>VLOOKUP($B410,[1]codes!$B$2:$J$243,7,FALSE)</f>
        <v>142</v>
      </c>
      <c r="I410" s="4">
        <f>VLOOKUP($B410,[1]codes!$B$2:$J$243,8,FALSE)</f>
        <v>62</v>
      </c>
      <c r="J410" s="4" t="str">
        <f>VLOOKUP($B410,[1]codes!$B$2:$J$243,9,FALSE)</f>
        <v>.</v>
      </c>
      <c r="K410" s="4" t="str">
        <f>VLOOKUP($B410,[1]Tabelle1!$B$1:$N$267,6,FALSE)</f>
        <v>Central Asia</v>
      </c>
      <c r="L410" s="4">
        <f>VLOOKUP($B410,[1]Tabelle1!$B$1:$N$267,7,FALSE)</f>
        <v>142</v>
      </c>
      <c r="M410" s="4" t="str">
        <f>VLOOKUP($B410,[1]Tabelle1!$B$1:$N$267,8,FALSE)</f>
        <v>Asia</v>
      </c>
    </row>
    <row r="411" spans="1:13" x14ac:dyDescent="0.2">
      <c r="A411" s="4" t="s">
        <v>924</v>
      </c>
      <c r="B411" s="4" t="s">
        <v>925</v>
      </c>
      <c r="C411" s="4" t="e">
        <f>VLOOKUP($B411,[1]codes!$B$2:$J$243,2,FALSE)</f>
        <v>#N/A</v>
      </c>
      <c r="D411" s="4" t="e">
        <f>VLOOKUP($B411,[1]codes!$B$2:$J$243,3,FALSE)</f>
        <v>#N/A</v>
      </c>
      <c r="E411" s="4" t="e">
        <f>VLOOKUP($B411,[1]codes!$B$2:$J$243,4,FALSE)</f>
        <v>#N/A</v>
      </c>
      <c r="F411" s="4" t="e">
        <f>VLOOKUP($B411,[1]codes!$B$2:$J$243,5,FALSE)</f>
        <v>#N/A</v>
      </c>
      <c r="G411" s="4" t="e">
        <f>VLOOKUP($B411,[1]codes!$B$2:$J$243,6,FALSE)</f>
        <v>#N/A</v>
      </c>
      <c r="H411" s="4" t="e">
        <f>VLOOKUP($B411,[1]codes!$B$2:$J$243,7,FALSE)</f>
        <v>#N/A</v>
      </c>
      <c r="I411" s="4" t="e">
        <f>VLOOKUP($B411,[1]codes!$B$2:$J$243,8,FALSE)</f>
        <v>#N/A</v>
      </c>
      <c r="J411" s="4" t="e">
        <f>VLOOKUP($B411,[1]codes!$B$2:$J$243,9,FALSE)</f>
        <v>#N/A</v>
      </c>
      <c r="K411" s="4" t="e">
        <f>VLOOKUP($B411,[1]Tabelle1!$B$1:$N$267,6,FALSE)</f>
        <v>#N/A</v>
      </c>
      <c r="L411" s="4" t="e">
        <f>VLOOKUP($B411,[1]Tabelle1!$B$1:$N$267,7,FALSE)</f>
        <v>#N/A</v>
      </c>
      <c r="M411" s="4" t="e">
        <f>VLOOKUP($B411,[1]Tabelle1!$B$1:$N$267,8,FALSE)</f>
        <v>#N/A</v>
      </c>
    </row>
    <row r="412" spans="1:13" x14ac:dyDescent="0.2">
      <c r="A412" s="4" t="s">
        <v>926</v>
      </c>
      <c r="B412" s="4" t="s">
        <v>925</v>
      </c>
      <c r="C412" s="4" t="e">
        <f>VLOOKUP($B412,[1]codes!$B$2:$J$243,2,FALSE)</f>
        <v>#N/A</v>
      </c>
      <c r="D412" s="4" t="e">
        <f>VLOOKUP($B412,[1]codes!$B$2:$J$243,3,FALSE)</f>
        <v>#N/A</v>
      </c>
      <c r="E412" s="4" t="e">
        <f>VLOOKUP($B412,[1]codes!$B$2:$J$243,4,FALSE)</f>
        <v>#N/A</v>
      </c>
      <c r="F412" s="4" t="e">
        <f>VLOOKUP($B412,[1]codes!$B$2:$J$243,5,FALSE)</f>
        <v>#N/A</v>
      </c>
      <c r="G412" s="4" t="e">
        <f>VLOOKUP($B412,[1]codes!$B$2:$J$243,6,FALSE)</f>
        <v>#N/A</v>
      </c>
      <c r="H412" s="4" t="e">
        <f>VLOOKUP($B412,[1]codes!$B$2:$J$243,7,FALSE)</f>
        <v>#N/A</v>
      </c>
      <c r="I412" s="4" t="e">
        <f>VLOOKUP($B412,[1]codes!$B$2:$J$243,8,FALSE)</f>
        <v>#N/A</v>
      </c>
      <c r="J412" s="4" t="e">
        <f>VLOOKUP($B412,[1]codes!$B$2:$J$243,9,FALSE)</f>
        <v>#N/A</v>
      </c>
      <c r="K412" s="4" t="e">
        <f>VLOOKUP($B412,[1]Tabelle1!$B$1:$N$267,6,FALSE)</f>
        <v>#N/A</v>
      </c>
      <c r="L412" s="4" t="e">
        <f>VLOOKUP($B412,[1]Tabelle1!$B$1:$N$267,7,FALSE)</f>
        <v>#N/A</v>
      </c>
      <c r="M412" s="4" t="e">
        <f>VLOOKUP($B412,[1]Tabelle1!$B$1:$N$267,8,FALSE)</f>
        <v>#N/A</v>
      </c>
    </row>
    <row r="413" spans="1:13" x14ac:dyDescent="0.2">
      <c r="A413" s="4" t="s">
        <v>927</v>
      </c>
      <c r="B413" s="4" t="s">
        <v>928</v>
      </c>
      <c r="C413" s="4">
        <f>VLOOKUP($B413,[1]codes!$B$2:$J$243,2,FALSE)</f>
        <v>57</v>
      </c>
      <c r="D413" s="4" t="str">
        <f>VLOOKUP($B413,[1]codes!$B$2:$J$243,3,FALSE)</f>
        <v>.</v>
      </c>
      <c r="E413" s="4">
        <f>VLOOKUP($B413,[1]codes!$B$2:$J$243,4,FALSE)</f>
        <v>1065</v>
      </c>
      <c r="F413" s="4">
        <f>VLOOKUP($B413,[1]codes!$B$2:$J$243,5,FALSE)</f>
        <v>57</v>
      </c>
      <c r="G413" s="4">
        <f>VLOOKUP($B413,[1]codes!$B$2:$J$243,6,FALSE)</f>
        <v>670</v>
      </c>
      <c r="H413" s="4">
        <f>VLOOKUP($B413,[1]codes!$B$2:$J$243,7,FALSE)</f>
        <v>419</v>
      </c>
      <c r="I413" s="4">
        <f>VLOOKUP($B413,[1]codes!$B$2:$J$243,8,FALSE)</f>
        <v>29</v>
      </c>
      <c r="J413" s="4" t="str">
        <f>VLOOKUP($B413,[1]codes!$B$2:$J$243,9,FALSE)</f>
        <v>.</v>
      </c>
      <c r="K413" s="4" t="str">
        <f>VLOOKUP($B413,[1]Tabelle1!$B$1:$N$267,6,FALSE)</f>
        <v>Caribbean</v>
      </c>
      <c r="L413" s="4">
        <f>VLOOKUP($B413,[1]Tabelle1!$B$1:$N$267,7,FALSE)</f>
        <v>19</v>
      </c>
      <c r="M413" s="4" t="str">
        <f>VLOOKUP($B413,[1]Tabelle1!$B$1:$N$267,8,FALSE)</f>
        <v>Americas</v>
      </c>
    </row>
    <row r="414" spans="1:13" x14ac:dyDescent="0.2">
      <c r="A414" s="4" t="s">
        <v>929</v>
      </c>
      <c r="B414" s="4" t="s">
        <v>928</v>
      </c>
      <c r="C414" s="4">
        <f>VLOOKUP($B414,[1]codes!$B$2:$J$243,2,FALSE)</f>
        <v>57</v>
      </c>
      <c r="D414" s="4" t="str">
        <f>VLOOKUP($B414,[1]codes!$B$2:$J$243,3,FALSE)</f>
        <v>.</v>
      </c>
      <c r="E414" s="4">
        <f>VLOOKUP($B414,[1]codes!$B$2:$J$243,4,FALSE)</f>
        <v>1065</v>
      </c>
      <c r="F414" s="4">
        <f>VLOOKUP($B414,[1]codes!$B$2:$J$243,5,FALSE)</f>
        <v>57</v>
      </c>
      <c r="G414" s="4">
        <f>VLOOKUP($B414,[1]codes!$B$2:$J$243,6,FALSE)</f>
        <v>670</v>
      </c>
      <c r="H414" s="4">
        <f>VLOOKUP($B414,[1]codes!$B$2:$J$243,7,FALSE)</f>
        <v>419</v>
      </c>
      <c r="I414" s="4">
        <f>VLOOKUP($B414,[1]codes!$B$2:$J$243,8,FALSE)</f>
        <v>29</v>
      </c>
      <c r="J414" s="4" t="str">
        <f>VLOOKUP($B414,[1]codes!$B$2:$J$243,9,FALSE)</f>
        <v>.</v>
      </c>
      <c r="K414" s="4" t="str">
        <f>VLOOKUP($B414,[1]Tabelle1!$B$1:$N$267,6,FALSE)</f>
        <v>Caribbean</v>
      </c>
      <c r="L414" s="4">
        <f>VLOOKUP($B414,[1]Tabelle1!$B$1:$N$267,7,FALSE)</f>
        <v>19</v>
      </c>
      <c r="M414" s="4" t="str">
        <f>VLOOKUP($B414,[1]Tabelle1!$B$1:$N$267,8,FALSE)</f>
        <v>Americas</v>
      </c>
    </row>
    <row r="415" spans="1:13" x14ac:dyDescent="0.2">
      <c r="A415" s="4" t="s">
        <v>930</v>
      </c>
      <c r="B415" s="4" t="s">
        <v>928</v>
      </c>
      <c r="C415" s="4">
        <f>VLOOKUP($B415,[1]codes!$B$2:$J$243,2,FALSE)</f>
        <v>57</v>
      </c>
      <c r="D415" s="4" t="str">
        <f>VLOOKUP($B415,[1]codes!$B$2:$J$243,3,FALSE)</f>
        <v>.</v>
      </c>
      <c r="E415" s="4">
        <f>VLOOKUP($B415,[1]codes!$B$2:$J$243,4,FALSE)</f>
        <v>1065</v>
      </c>
      <c r="F415" s="4">
        <f>VLOOKUP($B415,[1]codes!$B$2:$J$243,5,FALSE)</f>
        <v>57</v>
      </c>
      <c r="G415" s="4">
        <f>VLOOKUP($B415,[1]codes!$B$2:$J$243,6,FALSE)</f>
        <v>670</v>
      </c>
      <c r="H415" s="4">
        <f>VLOOKUP($B415,[1]codes!$B$2:$J$243,7,FALSE)</f>
        <v>419</v>
      </c>
      <c r="I415" s="4">
        <f>VLOOKUP($B415,[1]codes!$B$2:$J$243,8,FALSE)</f>
        <v>29</v>
      </c>
      <c r="J415" s="4" t="str">
        <f>VLOOKUP($B415,[1]codes!$B$2:$J$243,9,FALSE)</f>
        <v>.</v>
      </c>
      <c r="K415" s="4" t="str">
        <f>VLOOKUP($B415,[1]Tabelle1!$B$1:$N$267,6,FALSE)</f>
        <v>Caribbean</v>
      </c>
      <c r="L415" s="4">
        <f>VLOOKUP($B415,[1]Tabelle1!$B$1:$N$267,7,FALSE)</f>
        <v>19</v>
      </c>
      <c r="M415" s="4" t="str">
        <f>VLOOKUP($B415,[1]Tabelle1!$B$1:$N$267,8,FALSE)</f>
        <v>Americas</v>
      </c>
    </row>
    <row r="416" spans="1:13" x14ac:dyDescent="0.2">
      <c r="A416" s="4" t="s">
        <v>931</v>
      </c>
      <c r="B416" s="4" t="s">
        <v>928</v>
      </c>
      <c r="C416" s="4">
        <f>VLOOKUP($B416,[1]codes!$B$2:$J$243,2,FALSE)</f>
        <v>57</v>
      </c>
      <c r="D416" s="4" t="str">
        <f>VLOOKUP($B416,[1]codes!$B$2:$J$243,3,FALSE)</f>
        <v>.</v>
      </c>
      <c r="E416" s="4">
        <f>VLOOKUP($B416,[1]codes!$B$2:$J$243,4,FALSE)</f>
        <v>1065</v>
      </c>
      <c r="F416" s="4">
        <f>VLOOKUP($B416,[1]codes!$B$2:$J$243,5,FALSE)</f>
        <v>57</v>
      </c>
      <c r="G416" s="4">
        <f>VLOOKUP($B416,[1]codes!$B$2:$J$243,6,FALSE)</f>
        <v>670</v>
      </c>
      <c r="H416" s="4">
        <f>VLOOKUP($B416,[1]codes!$B$2:$J$243,7,FALSE)</f>
        <v>419</v>
      </c>
      <c r="I416" s="4">
        <f>VLOOKUP($B416,[1]codes!$B$2:$J$243,8,FALSE)</f>
        <v>29</v>
      </c>
      <c r="J416" s="4" t="str">
        <f>VLOOKUP($B416,[1]codes!$B$2:$J$243,9,FALSE)</f>
        <v>.</v>
      </c>
      <c r="K416" s="4" t="str">
        <f>VLOOKUP($B416,[1]Tabelle1!$B$1:$N$267,6,FALSE)</f>
        <v>Caribbean</v>
      </c>
      <c r="L416" s="4">
        <f>VLOOKUP($B416,[1]Tabelle1!$B$1:$N$267,7,FALSE)</f>
        <v>19</v>
      </c>
      <c r="M416" s="4" t="str">
        <f>VLOOKUP($B416,[1]Tabelle1!$B$1:$N$267,8,FALSE)</f>
        <v>Americas</v>
      </c>
    </row>
    <row r="417" spans="1:13" x14ac:dyDescent="0.2">
      <c r="A417" s="4" t="s">
        <v>932</v>
      </c>
      <c r="B417" s="4" t="s">
        <v>928</v>
      </c>
      <c r="C417" s="4">
        <f>VLOOKUP($B417,[1]codes!$B$2:$J$243,2,FALSE)</f>
        <v>57</v>
      </c>
      <c r="D417" s="4" t="str">
        <f>VLOOKUP($B417,[1]codes!$B$2:$J$243,3,FALSE)</f>
        <v>.</v>
      </c>
      <c r="E417" s="4">
        <f>VLOOKUP($B417,[1]codes!$B$2:$J$243,4,FALSE)</f>
        <v>1065</v>
      </c>
      <c r="F417" s="4">
        <f>VLOOKUP($B417,[1]codes!$B$2:$J$243,5,FALSE)</f>
        <v>57</v>
      </c>
      <c r="G417" s="4">
        <f>VLOOKUP($B417,[1]codes!$B$2:$J$243,6,FALSE)</f>
        <v>670</v>
      </c>
      <c r="H417" s="4">
        <f>VLOOKUP($B417,[1]codes!$B$2:$J$243,7,FALSE)</f>
        <v>419</v>
      </c>
      <c r="I417" s="4">
        <f>VLOOKUP($B417,[1]codes!$B$2:$J$243,8,FALSE)</f>
        <v>29</v>
      </c>
      <c r="J417" s="4" t="str">
        <f>VLOOKUP($B417,[1]codes!$B$2:$J$243,9,FALSE)</f>
        <v>.</v>
      </c>
      <c r="K417" s="4" t="str">
        <f>VLOOKUP($B417,[1]Tabelle1!$B$1:$N$267,6,FALSE)</f>
        <v>Caribbean</v>
      </c>
      <c r="L417" s="4">
        <f>VLOOKUP($B417,[1]Tabelle1!$B$1:$N$267,7,FALSE)</f>
        <v>19</v>
      </c>
      <c r="M417" s="4" t="str">
        <f>VLOOKUP($B417,[1]Tabelle1!$B$1:$N$267,8,FALSE)</f>
        <v>Americas</v>
      </c>
    </row>
    <row r="418" spans="1:13" x14ac:dyDescent="0.2">
      <c r="A418" s="4" t="s">
        <v>933</v>
      </c>
      <c r="B418" s="4" t="s">
        <v>928</v>
      </c>
      <c r="C418" s="4">
        <f>VLOOKUP($B418,[1]codes!$B$2:$J$243,2,FALSE)</f>
        <v>57</v>
      </c>
      <c r="D418" s="4" t="str">
        <f>VLOOKUP($B418,[1]codes!$B$2:$J$243,3,FALSE)</f>
        <v>.</v>
      </c>
      <c r="E418" s="4">
        <f>VLOOKUP($B418,[1]codes!$B$2:$J$243,4,FALSE)</f>
        <v>1065</v>
      </c>
      <c r="F418" s="4">
        <f>VLOOKUP($B418,[1]codes!$B$2:$J$243,5,FALSE)</f>
        <v>57</v>
      </c>
      <c r="G418" s="4">
        <f>VLOOKUP($B418,[1]codes!$B$2:$J$243,6,FALSE)</f>
        <v>670</v>
      </c>
      <c r="H418" s="4">
        <f>VLOOKUP($B418,[1]codes!$B$2:$J$243,7,FALSE)</f>
        <v>419</v>
      </c>
      <c r="I418" s="4">
        <f>VLOOKUP($B418,[1]codes!$B$2:$J$243,8,FALSE)</f>
        <v>29</v>
      </c>
      <c r="J418" s="4" t="str">
        <f>VLOOKUP($B418,[1]codes!$B$2:$J$243,9,FALSE)</f>
        <v>.</v>
      </c>
      <c r="K418" s="4" t="str">
        <f>VLOOKUP($B418,[1]Tabelle1!$B$1:$N$267,6,FALSE)</f>
        <v>Caribbean</v>
      </c>
      <c r="L418" s="4">
        <f>VLOOKUP($B418,[1]Tabelle1!$B$1:$N$267,7,FALSE)</f>
        <v>19</v>
      </c>
      <c r="M418" s="4" t="str">
        <f>VLOOKUP($B418,[1]Tabelle1!$B$1:$N$267,8,FALSE)</f>
        <v>Americas</v>
      </c>
    </row>
    <row r="419" spans="1:13" x14ac:dyDescent="0.2">
      <c r="A419" s="4" t="s">
        <v>934</v>
      </c>
      <c r="B419" s="4" t="s">
        <v>928</v>
      </c>
      <c r="C419" s="4">
        <f>VLOOKUP($B419,[1]codes!$B$2:$J$243,2,FALSE)</f>
        <v>57</v>
      </c>
      <c r="D419" s="4" t="str">
        <f>VLOOKUP($B419,[1]codes!$B$2:$J$243,3,FALSE)</f>
        <v>.</v>
      </c>
      <c r="E419" s="4">
        <f>VLOOKUP($B419,[1]codes!$B$2:$J$243,4,FALSE)</f>
        <v>1065</v>
      </c>
      <c r="F419" s="4">
        <f>VLOOKUP($B419,[1]codes!$B$2:$J$243,5,FALSE)</f>
        <v>57</v>
      </c>
      <c r="G419" s="4">
        <f>VLOOKUP($B419,[1]codes!$B$2:$J$243,6,FALSE)</f>
        <v>670</v>
      </c>
      <c r="H419" s="4">
        <f>VLOOKUP($B419,[1]codes!$B$2:$J$243,7,FALSE)</f>
        <v>419</v>
      </c>
      <c r="I419" s="4">
        <f>VLOOKUP($B419,[1]codes!$B$2:$J$243,8,FALSE)</f>
        <v>29</v>
      </c>
      <c r="J419" s="4" t="str">
        <f>VLOOKUP($B419,[1]codes!$B$2:$J$243,9,FALSE)</f>
        <v>.</v>
      </c>
      <c r="K419" s="4" t="str">
        <f>VLOOKUP($B419,[1]Tabelle1!$B$1:$N$267,6,FALSE)</f>
        <v>Caribbean</v>
      </c>
      <c r="L419" s="4">
        <f>VLOOKUP($B419,[1]Tabelle1!$B$1:$N$267,7,FALSE)</f>
        <v>19</v>
      </c>
      <c r="M419" s="4" t="str">
        <f>VLOOKUP($B419,[1]Tabelle1!$B$1:$N$267,8,FALSE)</f>
        <v>Americas</v>
      </c>
    </row>
    <row r="420" spans="1:13" x14ac:dyDescent="0.2">
      <c r="A420" s="5" t="s">
        <v>935</v>
      </c>
      <c r="B420" s="5" t="s">
        <v>928</v>
      </c>
      <c r="C420" s="4">
        <f>VLOOKUP($B420,[1]codes!$B$2:$J$243,2,FALSE)</f>
        <v>57</v>
      </c>
      <c r="D420" s="4" t="str">
        <f>VLOOKUP($B420,[1]codes!$B$2:$J$243,3,FALSE)</f>
        <v>.</v>
      </c>
      <c r="E420" s="4">
        <f>VLOOKUP($B420,[1]codes!$B$2:$J$243,4,FALSE)</f>
        <v>1065</v>
      </c>
      <c r="F420" s="4">
        <f>VLOOKUP($B420,[1]codes!$B$2:$J$243,5,FALSE)</f>
        <v>57</v>
      </c>
      <c r="G420" s="4">
        <f>VLOOKUP($B420,[1]codes!$B$2:$J$243,6,FALSE)</f>
        <v>670</v>
      </c>
      <c r="H420" s="4">
        <f>VLOOKUP($B420,[1]codes!$B$2:$J$243,7,FALSE)</f>
        <v>419</v>
      </c>
      <c r="I420" s="4">
        <f>VLOOKUP($B420,[1]codes!$B$2:$J$243,8,FALSE)</f>
        <v>29</v>
      </c>
      <c r="J420" s="4" t="str">
        <f>VLOOKUP($B420,[1]codes!$B$2:$J$243,9,FALSE)</f>
        <v>.</v>
      </c>
      <c r="K420" s="4" t="str">
        <f>VLOOKUP($B420,[1]Tabelle1!$B$1:$N$267,6,FALSE)</f>
        <v>Caribbean</v>
      </c>
      <c r="L420" s="4">
        <f>VLOOKUP($B420,[1]Tabelle1!$B$1:$N$267,7,FALSE)</f>
        <v>19</v>
      </c>
      <c r="M420" s="4" t="str">
        <f>VLOOKUP($B420,[1]Tabelle1!$B$1:$N$267,8,FALSE)</f>
        <v>Americas</v>
      </c>
    </row>
    <row r="421" spans="1:13" x14ac:dyDescent="0.2">
      <c r="A421" s="4" t="s">
        <v>936</v>
      </c>
      <c r="B421" s="4" t="s">
        <v>937</v>
      </c>
      <c r="C421" s="4">
        <f>VLOOKUP($B421,[1]codes!$B$2:$J$243,2,FALSE)</f>
        <v>101</v>
      </c>
      <c r="D421" s="4" t="str">
        <f>VLOOKUP($B421,[1]codes!$B$2:$J$243,3,FALSE)</f>
        <v>VEN</v>
      </c>
      <c r="E421" s="4">
        <f>VLOOKUP($B421,[1]codes!$B$2:$J$243,4,FALSE)</f>
        <v>1250</v>
      </c>
      <c r="F421" s="4">
        <f>VLOOKUP($B421,[1]codes!$B$2:$J$243,5,FALSE)</f>
        <v>101</v>
      </c>
      <c r="G421" s="4">
        <f>VLOOKUP($B421,[1]codes!$B$2:$J$243,6,FALSE)</f>
        <v>862</v>
      </c>
      <c r="H421" s="4">
        <f>VLOOKUP($B421,[1]codes!$B$2:$J$243,7,FALSE)</f>
        <v>419</v>
      </c>
      <c r="I421" s="4">
        <f>VLOOKUP($B421,[1]codes!$B$2:$J$243,8,FALSE)</f>
        <v>5</v>
      </c>
      <c r="J421" s="4" t="str">
        <f>VLOOKUP($B421,[1]codes!$B$2:$J$243,9,FALSE)</f>
        <v>VEN</v>
      </c>
      <c r="K421" s="4" t="str">
        <f>VLOOKUP($B421,[1]Tabelle1!$B$1:$N$267,6,FALSE)</f>
        <v>South America</v>
      </c>
      <c r="L421" s="4">
        <f>VLOOKUP($B421,[1]Tabelle1!$B$1:$N$267,7,FALSE)</f>
        <v>19</v>
      </c>
      <c r="M421" s="4" t="str">
        <f>VLOOKUP($B421,[1]Tabelle1!$B$1:$N$267,8,FALSE)</f>
        <v>Americas</v>
      </c>
    </row>
    <row r="422" spans="1:13" x14ac:dyDescent="0.2">
      <c r="A422" s="4" t="s">
        <v>938</v>
      </c>
      <c r="B422" s="4" t="s">
        <v>937</v>
      </c>
      <c r="C422" s="4">
        <f>VLOOKUP($B422,[1]codes!$B$2:$J$243,2,FALSE)</f>
        <v>101</v>
      </c>
      <c r="D422" s="4" t="str">
        <f>VLOOKUP($B422,[1]codes!$B$2:$J$243,3,FALSE)</f>
        <v>VEN</v>
      </c>
      <c r="E422" s="4">
        <f>VLOOKUP($B422,[1]codes!$B$2:$J$243,4,FALSE)</f>
        <v>1250</v>
      </c>
      <c r="F422" s="4">
        <f>VLOOKUP($B422,[1]codes!$B$2:$J$243,5,FALSE)</f>
        <v>101</v>
      </c>
      <c r="G422" s="4">
        <f>VLOOKUP($B422,[1]codes!$B$2:$J$243,6,FALSE)</f>
        <v>862</v>
      </c>
      <c r="H422" s="4">
        <f>VLOOKUP($B422,[1]codes!$B$2:$J$243,7,FALSE)</f>
        <v>419</v>
      </c>
      <c r="I422" s="4">
        <f>VLOOKUP($B422,[1]codes!$B$2:$J$243,8,FALSE)</f>
        <v>5</v>
      </c>
      <c r="J422" s="4" t="str">
        <f>VLOOKUP($B422,[1]codes!$B$2:$J$243,9,FALSE)</f>
        <v>VEN</v>
      </c>
      <c r="K422" s="4" t="str">
        <f>VLOOKUP($B422,[1]Tabelle1!$B$1:$N$267,6,FALSE)</f>
        <v>South America</v>
      </c>
      <c r="L422" s="4">
        <f>VLOOKUP($B422,[1]Tabelle1!$B$1:$N$267,7,FALSE)</f>
        <v>19</v>
      </c>
      <c r="M422" s="4" t="str">
        <f>VLOOKUP($B422,[1]Tabelle1!$B$1:$N$267,8,FALSE)</f>
        <v>Americas</v>
      </c>
    </row>
    <row r="423" spans="1:13" x14ac:dyDescent="0.2">
      <c r="A423" s="4" t="s">
        <v>939</v>
      </c>
      <c r="B423" s="4" t="s">
        <v>937</v>
      </c>
      <c r="C423" s="4">
        <f>VLOOKUP($B423,[1]codes!$B$2:$J$243,2,FALSE)</f>
        <v>101</v>
      </c>
      <c r="D423" s="4" t="str">
        <f>VLOOKUP($B423,[1]codes!$B$2:$J$243,3,FALSE)</f>
        <v>VEN</v>
      </c>
      <c r="E423" s="4">
        <f>VLOOKUP($B423,[1]codes!$B$2:$J$243,4,FALSE)</f>
        <v>1250</v>
      </c>
      <c r="F423" s="4">
        <f>VLOOKUP($B423,[1]codes!$B$2:$J$243,5,FALSE)</f>
        <v>101</v>
      </c>
      <c r="G423" s="4">
        <f>VLOOKUP($B423,[1]codes!$B$2:$J$243,6,FALSE)</f>
        <v>862</v>
      </c>
      <c r="H423" s="4">
        <f>VLOOKUP($B423,[1]codes!$B$2:$J$243,7,FALSE)</f>
        <v>419</v>
      </c>
      <c r="I423" s="4">
        <f>VLOOKUP($B423,[1]codes!$B$2:$J$243,8,FALSE)</f>
        <v>5</v>
      </c>
      <c r="J423" s="4" t="str">
        <f>VLOOKUP($B423,[1]codes!$B$2:$J$243,9,FALSE)</f>
        <v>VEN</v>
      </c>
      <c r="K423" s="4" t="str">
        <f>VLOOKUP($B423,[1]Tabelle1!$B$1:$N$267,6,FALSE)</f>
        <v>South America</v>
      </c>
      <c r="L423" s="4">
        <f>VLOOKUP($B423,[1]Tabelle1!$B$1:$N$267,7,FALSE)</f>
        <v>19</v>
      </c>
      <c r="M423" s="4" t="str">
        <f>VLOOKUP($B423,[1]Tabelle1!$B$1:$N$267,8,FALSE)</f>
        <v>Americas</v>
      </c>
    </row>
    <row r="424" spans="1:13" x14ac:dyDescent="0.2">
      <c r="A424" s="4" t="s">
        <v>940</v>
      </c>
      <c r="B424" s="4" t="s">
        <v>941</v>
      </c>
      <c r="C424" s="4" t="e">
        <f>VLOOKUP($B424,[1]codes!$B$2:$J$243,2,FALSE)</f>
        <v>#N/A</v>
      </c>
      <c r="D424" s="4" t="e">
        <f>VLOOKUP($B424,[1]codes!$B$2:$J$243,3,FALSE)</f>
        <v>#N/A</v>
      </c>
      <c r="E424" s="4" t="e">
        <f>VLOOKUP($B424,[1]codes!$B$2:$J$243,4,FALSE)</f>
        <v>#N/A</v>
      </c>
      <c r="F424" s="4" t="e">
        <f>VLOOKUP($B424,[1]codes!$B$2:$J$243,5,FALSE)</f>
        <v>#N/A</v>
      </c>
      <c r="G424" s="4" t="e">
        <f>VLOOKUP($B424,[1]codes!$B$2:$J$243,6,FALSE)</f>
        <v>#N/A</v>
      </c>
      <c r="H424" s="4" t="e">
        <f>VLOOKUP($B424,[1]codes!$B$2:$J$243,7,FALSE)</f>
        <v>#N/A</v>
      </c>
      <c r="I424" s="4" t="e">
        <f>VLOOKUP($B424,[1]codes!$B$2:$J$243,8,FALSE)</f>
        <v>#N/A</v>
      </c>
      <c r="J424" s="4" t="e">
        <f>VLOOKUP($B424,[1]codes!$B$2:$J$243,9,FALSE)</f>
        <v>#N/A</v>
      </c>
      <c r="K424" s="4" t="e">
        <f>VLOOKUP($B424,[1]Tabelle1!$B$1:$N$267,6,FALSE)</f>
        <v>#N/A</v>
      </c>
      <c r="L424" s="4" t="e">
        <f>VLOOKUP($B424,[1]Tabelle1!$B$1:$N$267,7,FALSE)</f>
        <v>#N/A</v>
      </c>
      <c r="M424" s="4" t="e">
        <f>VLOOKUP($B424,[1]Tabelle1!$B$1:$N$267,8,FALSE)</f>
        <v>#N/A</v>
      </c>
    </row>
    <row r="425" spans="1:13" x14ac:dyDescent="0.2">
      <c r="A425" s="4" t="s">
        <v>942</v>
      </c>
      <c r="B425" s="4" t="s">
        <v>941</v>
      </c>
      <c r="C425" s="4" t="e">
        <f>VLOOKUP($B425,[1]codes!$B$2:$J$243,2,FALSE)</f>
        <v>#N/A</v>
      </c>
      <c r="D425" s="4" t="e">
        <f>VLOOKUP($B425,[1]codes!$B$2:$J$243,3,FALSE)</f>
        <v>#N/A</v>
      </c>
      <c r="E425" s="4" t="e">
        <f>VLOOKUP($B425,[1]codes!$B$2:$J$243,4,FALSE)</f>
        <v>#N/A</v>
      </c>
      <c r="F425" s="4" t="e">
        <f>VLOOKUP($B425,[1]codes!$B$2:$J$243,5,FALSE)</f>
        <v>#N/A</v>
      </c>
      <c r="G425" s="4" t="e">
        <f>VLOOKUP($B425,[1]codes!$B$2:$J$243,6,FALSE)</f>
        <v>#N/A</v>
      </c>
      <c r="H425" s="4" t="e">
        <f>VLOOKUP($B425,[1]codes!$B$2:$J$243,7,FALSE)</f>
        <v>#N/A</v>
      </c>
      <c r="I425" s="4" t="e">
        <f>VLOOKUP($B425,[1]codes!$B$2:$J$243,8,FALSE)</f>
        <v>#N/A</v>
      </c>
      <c r="J425" s="4" t="e">
        <f>VLOOKUP($B425,[1]codes!$B$2:$J$243,9,FALSE)</f>
        <v>#N/A</v>
      </c>
      <c r="K425" s="4" t="e">
        <f>VLOOKUP($B425,[1]Tabelle1!$B$1:$N$267,6,FALSE)</f>
        <v>#N/A</v>
      </c>
      <c r="L425" s="4" t="e">
        <f>VLOOKUP($B425,[1]Tabelle1!$B$1:$N$267,7,FALSE)</f>
        <v>#N/A</v>
      </c>
      <c r="M425" s="4" t="e">
        <f>VLOOKUP($B425,[1]Tabelle1!$B$1:$N$267,8,FALSE)</f>
        <v>#N/A</v>
      </c>
    </row>
    <row r="426" spans="1:13" x14ac:dyDescent="0.2">
      <c r="A426" s="4" t="s">
        <v>943</v>
      </c>
      <c r="B426" s="4" t="s">
        <v>941</v>
      </c>
      <c r="C426" s="4" t="e">
        <f>VLOOKUP($B426,[1]codes!$B$2:$J$243,2,FALSE)</f>
        <v>#N/A</v>
      </c>
      <c r="D426" s="4" t="e">
        <f>VLOOKUP($B426,[1]codes!$B$2:$J$243,3,FALSE)</f>
        <v>#N/A</v>
      </c>
      <c r="E426" s="4" t="e">
        <f>VLOOKUP($B426,[1]codes!$B$2:$J$243,4,FALSE)</f>
        <v>#N/A</v>
      </c>
      <c r="F426" s="4" t="e">
        <f>VLOOKUP($B426,[1]codes!$B$2:$J$243,5,FALSE)</f>
        <v>#N/A</v>
      </c>
      <c r="G426" s="4" t="e">
        <f>VLOOKUP($B426,[1]codes!$B$2:$J$243,6,FALSE)</f>
        <v>#N/A</v>
      </c>
      <c r="H426" s="4" t="e">
        <f>VLOOKUP($B426,[1]codes!$B$2:$J$243,7,FALSE)</f>
        <v>#N/A</v>
      </c>
      <c r="I426" s="4" t="e">
        <f>VLOOKUP($B426,[1]codes!$B$2:$J$243,8,FALSE)</f>
        <v>#N/A</v>
      </c>
      <c r="J426" s="4" t="e">
        <f>VLOOKUP($B426,[1]codes!$B$2:$J$243,9,FALSE)</f>
        <v>#N/A</v>
      </c>
      <c r="K426" s="4" t="e">
        <f>VLOOKUP($B426,[1]Tabelle1!$B$1:$N$267,6,FALSE)</f>
        <v>#N/A</v>
      </c>
      <c r="L426" s="4" t="e">
        <f>VLOOKUP($B426,[1]Tabelle1!$B$1:$N$267,7,FALSE)</f>
        <v>#N/A</v>
      </c>
      <c r="M426" s="4" t="e">
        <f>VLOOKUP($B426,[1]Tabelle1!$B$1:$N$267,8,FALSE)</f>
        <v>#N/A</v>
      </c>
    </row>
    <row r="427" spans="1:13" x14ac:dyDescent="0.2">
      <c r="A427" s="5" t="s">
        <v>944</v>
      </c>
      <c r="B427" s="5" t="s">
        <v>941</v>
      </c>
      <c r="C427" s="4" t="e">
        <f>VLOOKUP($B427,[1]codes!$B$2:$J$243,2,FALSE)</f>
        <v>#N/A</v>
      </c>
      <c r="D427" s="4" t="e">
        <f>VLOOKUP($B427,[1]codes!$B$2:$J$243,3,FALSE)</f>
        <v>#N/A</v>
      </c>
      <c r="E427" s="4" t="e">
        <f>VLOOKUP($B427,[1]codes!$B$2:$J$243,4,FALSE)</f>
        <v>#N/A</v>
      </c>
      <c r="F427" s="4" t="e">
        <f>VLOOKUP($B427,[1]codes!$B$2:$J$243,5,FALSE)</f>
        <v>#N/A</v>
      </c>
      <c r="G427" s="4" t="e">
        <f>VLOOKUP($B427,[1]codes!$B$2:$J$243,6,FALSE)</f>
        <v>#N/A</v>
      </c>
      <c r="H427" s="4" t="e">
        <f>VLOOKUP($B427,[1]codes!$B$2:$J$243,7,FALSE)</f>
        <v>#N/A</v>
      </c>
      <c r="I427" s="4" t="e">
        <f>VLOOKUP($B427,[1]codes!$B$2:$J$243,8,FALSE)</f>
        <v>#N/A</v>
      </c>
      <c r="J427" s="4" t="e">
        <f>VLOOKUP($B427,[1]codes!$B$2:$J$243,9,FALSE)</f>
        <v>#N/A</v>
      </c>
      <c r="K427" s="4" t="e">
        <f>VLOOKUP($B427,[1]Tabelle1!$B$1:$N$267,6,FALSE)</f>
        <v>#N/A</v>
      </c>
      <c r="L427" s="4" t="e">
        <f>VLOOKUP($B427,[1]Tabelle1!$B$1:$N$267,7,FALSE)</f>
        <v>#N/A</v>
      </c>
      <c r="M427" s="4" t="e">
        <f>VLOOKUP($B427,[1]Tabelle1!$B$1:$N$267,8,FALSE)</f>
        <v>#N/A</v>
      </c>
    </row>
    <row r="428" spans="1:13" x14ac:dyDescent="0.2">
      <c r="A428" s="4" t="s">
        <v>945</v>
      </c>
      <c r="B428" s="4" t="s">
        <v>946</v>
      </c>
      <c r="C428" s="4" t="str">
        <f>VLOOKUP($B428,[1]codes!$B$2:$J$243,2,FALSE)</f>
        <v>.</v>
      </c>
      <c r="D428" s="4" t="str">
        <f>VLOOKUP($B428,[1]codes!$B$2:$J$243,3,FALSE)</f>
        <v>.</v>
      </c>
      <c r="E428" s="4" t="str">
        <f>VLOOKUP($B428,[1]codes!$B$2:$J$243,4,FALSE)</f>
        <v>.</v>
      </c>
      <c r="F428" s="4" t="str">
        <f>VLOOKUP($B428,[1]codes!$B$2:$J$243,5,FALSE)</f>
        <v>.</v>
      </c>
      <c r="G428" s="4" t="str">
        <f>VLOOKUP($B428,[1]codes!$B$2:$J$243,6,FALSE)</f>
        <v>.</v>
      </c>
      <c r="H428" s="4" t="str">
        <f>VLOOKUP($B428,[1]codes!$B$2:$J$243,7,FALSE)</f>
        <v>.</v>
      </c>
      <c r="I428" s="4" t="str">
        <f>VLOOKUP($B428,[1]codes!$B$2:$J$243,8,FALSE)</f>
        <v>.</v>
      </c>
      <c r="J428" s="4" t="str">
        <f>VLOOKUP($B428,[1]codes!$B$2:$J$243,9,FALSE)</f>
        <v>.</v>
      </c>
      <c r="K428" s="4" t="str">
        <f>VLOOKUP($B428,[1]Tabelle1!$B$1:$N$267,6,FALSE)</f>
        <v>Caribbean</v>
      </c>
      <c r="L428" s="4">
        <f>VLOOKUP($B428,[1]Tabelle1!$B$1:$N$267,7,FALSE)</f>
        <v>19</v>
      </c>
      <c r="M428" s="4" t="str">
        <f>VLOOKUP($B428,[1]Tabelle1!$B$1:$N$267,8,FALSE)</f>
        <v>Americas</v>
      </c>
    </row>
    <row r="429" spans="1:13" x14ac:dyDescent="0.2">
      <c r="A429" s="4" t="s">
        <v>947</v>
      </c>
      <c r="B429" s="4" t="s">
        <v>946</v>
      </c>
      <c r="C429" s="4" t="str">
        <f>VLOOKUP($B429,[1]codes!$B$2:$J$243,2,FALSE)</f>
        <v>.</v>
      </c>
      <c r="D429" s="4" t="str">
        <f>VLOOKUP($B429,[1]codes!$B$2:$J$243,3,FALSE)</f>
        <v>.</v>
      </c>
      <c r="E429" s="4" t="str">
        <f>VLOOKUP($B429,[1]codes!$B$2:$J$243,4,FALSE)</f>
        <v>.</v>
      </c>
      <c r="F429" s="4" t="str">
        <f>VLOOKUP($B429,[1]codes!$B$2:$J$243,5,FALSE)</f>
        <v>.</v>
      </c>
      <c r="G429" s="4" t="str">
        <f>VLOOKUP($B429,[1]codes!$B$2:$J$243,6,FALSE)</f>
        <v>.</v>
      </c>
      <c r="H429" s="4" t="str">
        <f>VLOOKUP($B429,[1]codes!$B$2:$J$243,7,FALSE)</f>
        <v>.</v>
      </c>
      <c r="I429" s="4" t="str">
        <f>VLOOKUP($B429,[1]codes!$B$2:$J$243,8,FALSE)</f>
        <v>.</v>
      </c>
      <c r="J429" s="4" t="str">
        <f>VLOOKUP($B429,[1]codes!$B$2:$J$243,9,FALSE)</f>
        <v>.</v>
      </c>
      <c r="K429" s="4" t="str">
        <f>VLOOKUP($B429,[1]Tabelle1!$B$1:$N$267,6,FALSE)</f>
        <v>Caribbean</v>
      </c>
      <c r="L429" s="4">
        <f>VLOOKUP($B429,[1]Tabelle1!$B$1:$N$267,7,FALSE)</f>
        <v>19</v>
      </c>
      <c r="M429" s="4" t="str">
        <f>VLOOKUP($B429,[1]Tabelle1!$B$1:$N$267,8,FALSE)</f>
        <v>Americas</v>
      </c>
    </row>
    <row r="430" spans="1:13" x14ac:dyDescent="0.2">
      <c r="A430" s="4" t="s">
        <v>948</v>
      </c>
      <c r="B430" s="4" t="s">
        <v>946</v>
      </c>
      <c r="C430" s="4" t="str">
        <f>VLOOKUP($B430,[1]codes!$B$2:$J$243,2,FALSE)</f>
        <v>.</v>
      </c>
      <c r="D430" s="4" t="str">
        <f>VLOOKUP($B430,[1]codes!$B$2:$J$243,3,FALSE)</f>
        <v>.</v>
      </c>
      <c r="E430" s="4" t="str">
        <f>VLOOKUP($B430,[1]codes!$B$2:$J$243,4,FALSE)</f>
        <v>.</v>
      </c>
      <c r="F430" s="4" t="str">
        <f>VLOOKUP($B430,[1]codes!$B$2:$J$243,5,FALSE)</f>
        <v>.</v>
      </c>
      <c r="G430" s="4" t="str">
        <f>VLOOKUP($B430,[1]codes!$B$2:$J$243,6,FALSE)</f>
        <v>.</v>
      </c>
      <c r="H430" s="4" t="str">
        <f>VLOOKUP($B430,[1]codes!$B$2:$J$243,7,FALSE)</f>
        <v>.</v>
      </c>
      <c r="I430" s="4" t="str">
        <f>VLOOKUP($B430,[1]codes!$B$2:$J$243,8,FALSE)</f>
        <v>.</v>
      </c>
      <c r="J430" s="4" t="str">
        <f>VLOOKUP($B430,[1]codes!$B$2:$J$243,9,FALSE)</f>
        <v>.</v>
      </c>
      <c r="K430" s="4" t="str">
        <f>VLOOKUP($B430,[1]Tabelle1!$B$1:$N$267,6,FALSE)</f>
        <v>Caribbean</v>
      </c>
      <c r="L430" s="4">
        <f>VLOOKUP($B430,[1]Tabelle1!$B$1:$N$267,7,FALSE)</f>
        <v>19</v>
      </c>
      <c r="M430" s="4" t="str">
        <f>VLOOKUP($B430,[1]Tabelle1!$B$1:$N$267,8,FALSE)</f>
        <v>Americas</v>
      </c>
    </row>
    <row r="431" spans="1:13" x14ac:dyDescent="0.2">
      <c r="A431" s="4" t="s">
        <v>949</v>
      </c>
      <c r="B431" s="4" t="s">
        <v>950</v>
      </c>
      <c r="C431" s="4">
        <f>VLOOKUP($B431,[1]codes!$B$2:$J$243,2,FALSE)</f>
        <v>818</v>
      </c>
      <c r="D431" s="4" t="str">
        <f>VLOOKUP($B431,[1]codes!$B$2:$J$243,3,FALSE)</f>
        <v>VIE</v>
      </c>
      <c r="E431" s="4">
        <f>VLOOKUP($B431,[1]codes!$B$2:$J$243,4,FALSE)</f>
        <v>1260</v>
      </c>
      <c r="F431" s="4">
        <f>VLOOKUP($B431,[1]codes!$B$2:$J$243,5,FALSE)</f>
        <v>816</v>
      </c>
      <c r="G431" s="4">
        <f>VLOOKUP($B431,[1]codes!$B$2:$J$243,6,FALSE)</f>
        <v>704</v>
      </c>
      <c r="H431" s="4">
        <f>VLOOKUP($B431,[1]codes!$B$2:$J$243,7,FALSE)</f>
        <v>142</v>
      </c>
      <c r="I431" s="4">
        <f>VLOOKUP($B431,[1]codes!$B$2:$J$243,8,FALSE)</f>
        <v>35</v>
      </c>
      <c r="J431" s="4" t="str">
        <f>VLOOKUP($B431,[1]codes!$B$2:$J$243,9,FALSE)</f>
        <v>.</v>
      </c>
      <c r="K431" s="4" t="str">
        <f>VLOOKUP($B431,[1]Tabelle1!$B$1:$N$267,6,FALSE)</f>
        <v>South-Eastern Asia</v>
      </c>
      <c r="L431" s="4">
        <f>VLOOKUP($B431,[1]Tabelle1!$B$1:$N$267,7,FALSE)</f>
        <v>142</v>
      </c>
      <c r="M431" s="4" t="str">
        <f>VLOOKUP($B431,[1]Tabelle1!$B$1:$N$267,8,FALSE)</f>
        <v>Asia</v>
      </c>
    </row>
    <row r="432" spans="1:13" x14ac:dyDescent="0.2">
      <c r="A432" s="4" t="s">
        <v>951</v>
      </c>
      <c r="B432" s="4" t="s">
        <v>950</v>
      </c>
      <c r="C432" s="4">
        <f>VLOOKUP($B432,[1]codes!$B$2:$J$243,2,FALSE)</f>
        <v>818</v>
      </c>
      <c r="D432" s="4" t="str">
        <f>VLOOKUP($B432,[1]codes!$B$2:$J$243,3,FALSE)</f>
        <v>VIE</v>
      </c>
      <c r="E432" s="4">
        <f>VLOOKUP($B432,[1]codes!$B$2:$J$243,4,FALSE)</f>
        <v>1260</v>
      </c>
      <c r="F432" s="4">
        <f>VLOOKUP($B432,[1]codes!$B$2:$J$243,5,FALSE)</f>
        <v>816</v>
      </c>
      <c r="G432" s="4">
        <f>VLOOKUP($B432,[1]codes!$B$2:$J$243,6,FALSE)</f>
        <v>704</v>
      </c>
      <c r="H432" s="4">
        <f>VLOOKUP($B432,[1]codes!$B$2:$J$243,7,FALSE)</f>
        <v>142</v>
      </c>
      <c r="I432" s="4">
        <f>VLOOKUP($B432,[1]codes!$B$2:$J$243,8,FALSE)</f>
        <v>35</v>
      </c>
      <c r="J432" s="4" t="str">
        <f>VLOOKUP($B432,[1]codes!$B$2:$J$243,9,FALSE)</f>
        <v>.</v>
      </c>
      <c r="K432" s="4" t="str">
        <f>VLOOKUP($B432,[1]Tabelle1!$B$1:$N$267,6,FALSE)</f>
        <v>South-Eastern Asia</v>
      </c>
      <c r="L432" s="4">
        <f>VLOOKUP($B432,[1]Tabelle1!$B$1:$N$267,7,FALSE)</f>
        <v>142</v>
      </c>
      <c r="M432" s="4" t="str">
        <f>VLOOKUP($B432,[1]Tabelle1!$B$1:$N$267,8,FALSE)</f>
        <v>Asia</v>
      </c>
    </row>
    <row r="433" spans="1:13" x14ac:dyDescent="0.2">
      <c r="A433" s="4" t="s">
        <v>952</v>
      </c>
      <c r="B433" s="4" t="s">
        <v>953</v>
      </c>
      <c r="C433" s="4">
        <f>VLOOKUP($B433,[1]codes!$B$2:$J$243,2,FALSE)</f>
        <v>935</v>
      </c>
      <c r="D433" s="4" t="str">
        <f>VLOOKUP($B433,[1]codes!$B$2:$J$243,3,FALSE)</f>
        <v>.</v>
      </c>
      <c r="E433" s="4">
        <f>VLOOKUP($B433,[1]codes!$B$2:$J$243,4,FALSE)</f>
        <v>1243</v>
      </c>
      <c r="F433" s="4">
        <f>VLOOKUP($B433,[1]codes!$B$2:$J$243,5,FALSE)</f>
        <v>935</v>
      </c>
      <c r="G433" s="4">
        <f>VLOOKUP($B433,[1]codes!$B$2:$J$243,6,FALSE)</f>
        <v>548</v>
      </c>
      <c r="H433" s="4">
        <f>VLOOKUP($B433,[1]codes!$B$2:$J$243,7,FALSE)</f>
        <v>9</v>
      </c>
      <c r="I433" s="4">
        <f>VLOOKUP($B433,[1]codes!$B$2:$J$243,8,FALSE)</f>
        <v>54</v>
      </c>
      <c r="J433" s="4" t="str">
        <f>VLOOKUP($B433,[1]codes!$B$2:$J$243,9,FALSE)</f>
        <v>.</v>
      </c>
      <c r="K433" s="4" t="str">
        <f>VLOOKUP($B433,[1]Tabelle1!$B$1:$N$267,6,FALSE)</f>
        <v>Melanesia</v>
      </c>
      <c r="L433" s="4">
        <f>VLOOKUP($B433,[1]Tabelle1!$B$1:$N$267,7,FALSE)</f>
        <v>9</v>
      </c>
      <c r="M433" s="4" t="str">
        <f>VLOOKUP($B433,[1]Tabelle1!$B$1:$N$267,8,FALSE)</f>
        <v>Oceania</v>
      </c>
    </row>
    <row r="434" spans="1:13" x14ac:dyDescent="0.2">
      <c r="A434" s="4" t="s">
        <v>954</v>
      </c>
      <c r="B434" s="4" t="s">
        <v>955</v>
      </c>
      <c r="C434" s="4" t="str">
        <f>VLOOKUP($B434,[1]codes!$B$2:$J$243,2,FALSE)</f>
        <v>.</v>
      </c>
      <c r="D434" s="4" t="str">
        <f>VLOOKUP($B434,[1]codes!$B$2:$J$243,3,FALSE)</f>
        <v>.</v>
      </c>
      <c r="E434" s="4" t="str">
        <f>VLOOKUP($B434,[1]codes!$B$2:$J$243,4,FALSE)</f>
        <v>.</v>
      </c>
      <c r="F434" s="4" t="str">
        <f>VLOOKUP($B434,[1]codes!$B$2:$J$243,5,FALSE)</f>
        <v>.</v>
      </c>
      <c r="G434" s="4" t="str">
        <f>VLOOKUP($B434,[1]codes!$B$2:$J$243,6,FALSE)</f>
        <v>.</v>
      </c>
      <c r="H434" s="4" t="str">
        <f>VLOOKUP($B434,[1]codes!$B$2:$J$243,7,FALSE)</f>
        <v>.</v>
      </c>
      <c r="I434" s="4" t="str">
        <f>VLOOKUP($B434,[1]codes!$B$2:$J$243,8,FALSE)</f>
        <v>.</v>
      </c>
      <c r="J434" s="4" t="str">
        <f>VLOOKUP($B434,[1]codes!$B$2:$J$243,9,FALSE)</f>
        <v>.</v>
      </c>
      <c r="K434" s="4">
        <f>VLOOKUP($B434,[1]Tabelle1!$B$1:$N$267,6,FALSE)</f>
        <v>0</v>
      </c>
      <c r="L434" s="4">
        <f>VLOOKUP($B434,[1]Tabelle1!$B$1:$N$267,7,FALSE)</f>
        <v>0</v>
      </c>
      <c r="M434" s="4">
        <f>VLOOKUP($B434,[1]Tabelle1!$B$1:$N$267,8,FALSE)</f>
        <v>0</v>
      </c>
    </row>
    <row r="435" spans="1:13" x14ac:dyDescent="0.2">
      <c r="A435" s="4" t="s">
        <v>956</v>
      </c>
      <c r="B435" s="4" t="s">
        <v>955</v>
      </c>
      <c r="C435" s="4" t="str">
        <f>VLOOKUP($B435,[1]codes!$B$2:$J$243,2,FALSE)</f>
        <v>.</v>
      </c>
      <c r="D435" s="4" t="str">
        <f>VLOOKUP($B435,[1]codes!$B$2:$J$243,3,FALSE)</f>
        <v>.</v>
      </c>
      <c r="E435" s="4" t="str">
        <f>VLOOKUP($B435,[1]codes!$B$2:$J$243,4,FALSE)</f>
        <v>.</v>
      </c>
      <c r="F435" s="4" t="str">
        <f>VLOOKUP($B435,[1]codes!$B$2:$J$243,5,FALSE)</f>
        <v>.</v>
      </c>
      <c r="G435" s="4" t="str">
        <f>VLOOKUP($B435,[1]codes!$B$2:$J$243,6,FALSE)</f>
        <v>.</v>
      </c>
      <c r="H435" s="4" t="str">
        <f>VLOOKUP($B435,[1]codes!$B$2:$J$243,7,FALSE)</f>
        <v>.</v>
      </c>
      <c r="I435" s="4" t="str">
        <f>VLOOKUP($B435,[1]codes!$B$2:$J$243,8,FALSE)</f>
        <v>.</v>
      </c>
      <c r="J435" s="4" t="str">
        <f>VLOOKUP($B435,[1]codes!$B$2:$J$243,9,FALSE)</f>
        <v>.</v>
      </c>
      <c r="K435" s="4">
        <f>VLOOKUP($B435,[1]Tabelle1!$B$1:$N$267,6,FALSE)</f>
        <v>0</v>
      </c>
      <c r="L435" s="4">
        <f>VLOOKUP($B435,[1]Tabelle1!$B$1:$N$267,7,FALSE)</f>
        <v>0</v>
      </c>
      <c r="M435" s="4">
        <f>VLOOKUP($B435,[1]Tabelle1!$B$1:$N$267,8,FALSE)</f>
        <v>0</v>
      </c>
    </row>
    <row r="436" spans="1:13" x14ac:dyDescent="0.2">
      <c r="A436" s="4" t="s">
        <v>957</v>
      </c>
      <c r="B436" s="4" t="s">
        <v>955</v>
      </c>
      <c r="C436" s="4" t="str">
        <f>VLOOKUP($B436,[1]codes!$B$2:$J$243,2,FALSE)</f>
        <v>.</v>
      </c>
      <c r="D436" s="4" t="str">
        <f>VLOOKUP($B436,[1]codes!$B$2:$J$243,3,FALSE)</f>
        <v>.</v>
      </c>
      <c r="E436" s="4" t="str">
        <f>VLOOKUP($B436,[1]codes!$B$2:$J$243,4,FALSE)</f>
        <v>.</v>
      </c>
      <c r="F436" s="4" t="str">
        <f>VLOOKUP($B436,[1]codes!$B$2:$J$243,5,FALSE)</f>
        <v>.</v>
      </c>
      <c r="G436" s="4" t="str">
        <f>VLOOKUP($B436,[1]codes!$B$2:$J$243,6,FALSE)</f>
        <v>.</v>
      </c>
      <c r="H436" s="4" t="str">
        <f>VLOOKUP($B436,[1]codes!$B$2:$J$243,7,FALSE)</f>
        <v>.</v>
      </c>
      <c r="I436" s="4" t="str">
        <f>VLOOKUP($B436,[1]codes!$B$2:$J$243,8,FALSE)</f>
        <v>.</v>
      </c>
      <c r="J436" s="4" t="str">
        <f>VLOOKUP($B436,[1]codes!$B$2:$J$243,9,FALSE)</f>
        <v>.</v>
      </c>
      <c r="K436" s="4">
        <f>VLOOKUP($B436,[1]Tabelle1!$B$1:$N$267,6,FALSE)</f>
        <v>0</v>
      </c>
      <c r="L436" s="4">
        <f>VLOOKUP($B436,[1]Tabelle1!$B$1:$N$267,7,FALSE)</f>
        <v>0</v>
      </c>
      <c r="M436" s="4">
        <f>VLOOKUP($B436,[1]Tabelle1!$B$1:$N$267,8,FALSE)</f>
        <v>0</v>
      </c>
    </row>
    <row r="437" spans="1:13" x14ac:dyDescent="0.2">
      <c r="A437" s="4" t="s">
        <v>958</v>
      </c>
      <c r="B437" s="4" t="s">
        <v>955</v>
      </c>
      <c r="C437" s="4" t="str">
        <f>VLOOKUP($B437,[1]codes!$B$2:$J$243,2,FALSE)</f>
        <v>.</v>
      </c>
      <c r="D437" s="4" t="str">
        <f>VLOOKUP($B437,[1]codes!$B$2:$J$243,3,FALSE)</f>
        <v>.</v>
      </c>
      <c r="E437" s="4" t="str">
        <f>VLOOKUP($B437,[1]codes!$B$2:$J$243,4,FALSE)</f>
        <v>.</v>
      </c>
      <c r="F437" s="4" t="str">
        <f>VLOOKUP($B437,[1]codes!$B$2:$J$243,5,FALSE)</f>
        <v>.</v>
      </c>
      <c r="G437" s="4" t="str">
        <f>VLOOKUP($B437,[1]codes!$B$2:$J$243,6,FALSE)</f>
        <v>.</v>
      </c>
      <c r="H437" s="4" t="str">
        <f>VLOOKUP($B437,[1]codes!$B$2:$J$243,7,FALSE)</f>
        <v>.</v>
      </c>
      <c r="I437" s="4" t="str">
        <f>VLOOKUP($B437,[1]codes!$B$2:$J$243,8,FALSE)</f>
        <v>.</v>
      </c>
      <c r="J437" s="4" t="str">
        <f>VLOOKUP($B437,[1]codes!$B$2:$J$243,9,FALSE)</f>
        <v>.</v>
      </c>
      <c r="K437" s="4">
        <f>VLOOKUP($B437,[1]Tabelle1!$B$1:$N$267,6,FALSE)</f>
        <v>0</v>
      </c>
      <c r="L437" s="4">
        <f>VLOOKUP($B437,[1]Tabelle1!$B$1:$N$267,7,FALSE)</f>
        <v>0</v>
      </c>
      <c r="M437" s="4">
        <f>VLOOKUP($B437,[1]Tabelle1!$B$1:$N$267,8,FALSE)</f>
        <v>0</v>
      </c>
    </row>
    <row r="438" spans="1:13" x14ac:dyDescent="0.2">
      <c r="A438" s="4" t="s">
        <v>959</v>
      </c>
      <c r="B438" s="4" t="s">
        <v>955</v>
      </c>
      <c r="C438" s="4" t="str">
        <f>VLOOKUP($B438,[1]codes!$B$2:$J$243,2,FALSE)</f>
        <v>.</v>
      </c>
      <c r="D438" s="4" t="str">
        <f>VLOOKUP($B438,[1]codes!$B$2:$J$243,3,FALSE)</f>
        <v>.</v>
      </c>
      <c r="E438" s="4" t="str">
        <f>VLOOKUP($B438,[1]codes!$B$2:$J$243,4,FALSE)</f>
        <v>.</v>
      </c>
      <c r="F438" s="4" t="str">
        <f>VLOOKUP($B438,[1]codes!$B$2:$J$243,5,FALSE)</f>
        <v>.</v>
      </c>
      <c r="G438" s="4" t="str">
        <f>VLOOKUP($B438,[1]codes!$B$2:$J$243,6,FALSE)</f>
        <v>.</v>
      </c>
      <c r="H438" s="4" t="str">
        <f>VLOOKUP($B438,[1]codes!$B$2:$J$243,7,FALSE)</f>
        <v>.</v>
      </c>
      <c r="I438" s="4" t="str">
        <f>VLOOKUP($B438,[1]codes!$B$2:$J$243,8,FALSE)</f>
        <v>.</v>
      </c>
      <c r="J438" s="4" t="str">
        <f>VLOOKUP($B438,[1]codes!$B$2:$J$243,9,FALSE)</f>
        <v>.</v>
      </c>
      <c r="K438" s="4">
        <f>VLOOKUP($B438,[1]Tabelle1!$B$1:$N$267,6,FALSE)</f>
        <v>0</v>
      </c>
      <c r="L438" s="4">
        <f>VLOOKUP($B438,[1]Tabelle1!$B$1:$N$267,7,FALSE)</f>
        <v>0</v>
      </c>
      <c r="M438" s="4">
        <f>VLOOKUP($B438,[1]Tabelle1!$B$1:$N$267,8,FALSE)</f>
        <v>0</v>
      </c>
    </row>
    <row r="439" spans="1:13" x14ac:dyDescent="0.2">
      <c r="A439" s="4" t="s">
        <v>960</v>
      </c>
      <c r="B439" s="4" t="s">
        <v>955</v>
      </c>
      <c r="C439" s="4" t="str">
        <f>VLOOKUP($B439,[1]codes!$B$2:$J$243,2,FALSE)</f>
        <v>.</v>
      </c>
      <c r="D439" s="4" t="str">
        <f>VLOOKUP($B439,[1]codes!$B$2:$J$243,3,FALSE)</f>
        <v>.</v>
      </c>
      <c r="E439" s="4" t="str">
        <f>VLOOKUP($B439,[1]codes!$B$2:$J$243,4,FALSE)</f>
        <v>.</v>
      </c>
      <c r="F439" s="4" t="str">
        <f>VLOOKUP($B439,[1]codes!$B$2:$J$243,5,FALSE)</f>
        <v>.</v>
      </c>
      <c r="G439" s="4" t="str">
        <f>VLOOKUP($B439,[1]codes!$B$2:$J$243,6,FALSE)</f>
        <v>.</v>
      </c>
      <c r="H439" s="4" t="str">
        <f>VLOOKUP($B439,[1]codes!$B$2:$J$243,7,FALSE)</f>
        <v>.</v>
      </c>
      <c r="I439" s="4" t="str">
        <f>VLOOKUP($B439,[1]codes!$B$2:$J$243,8,FALSE)</f>
        <v>.</v>
      </c>
      <c r="J439" s="4" t="str">
        <f>VLOOKUP($B439,[1]codes!$B$2:$J$243,9,FALSE)</f>
        <v>.</v>
      </c>
      <c r="K439" s="4">
        <f>VLOOKUP($B439,[1]Tabelle1!$B$1:$N$267,6,FALSE)</f>
        <v>0</v>
      </c>
      <c r="L439" s="4">
        <f>VLOOKUP($B439,[1]Tabelle1!$B$1:$N$267,7,FALSE)</f>
        <v>0</v>
      </c>
      <c r="M439" s="4">
        <f>VLOOKUP($B439,[1]Tabelle1!$B$1:$N$267,8,FALSE)</f>
        <v>0</v>
      </c>
    </row>
    <row r="440" spans="1:13" x14ac:dyDescent="0.2">
      <c r="A440" s="4" t="s">
        <v>961</v>
      </c>
      <c r="B440" s="4" t="s">
        <v>955</v>
      </c>
      <c r="C440" s="4" t="str">
        <f>VLOOKUP($B440,[1]codes!$B$2:$J$243,2,FALSE)</f>
        <v>.</v>
      </c>
      <c r="D440" s="4" t="str">
        <f>VLOOKUP($B440,[1]codes!$B$2:$J$243,3,FALSE)</f>
        <v>.</v>
      </c>
      <c r="E440" s="4" t="str">
        <f>VLOOKUP($B440,[1]codes!$B$2:$J$243,4,FALSE)</f>
        <v>.</v>
      </c>
      <c r="F440" s="4" t="str">
        <f>VLOOKUP($B440,[1]codes!$B$2:$J$243,5,FALSE)</f>
        <v>.</v>
      </c>
      <c r="G440" s="4" t="str">
        <f>VLOOKUP($B440,[1]codes!$B$2:$J$243,6,FALSE)</f>
        <v>.</v>
      </c>
      <c r="H440" s="4" t="str">
        <f>VLOOKUP($B440,[1]codes!$B$2:$J$243,7,FALSE)</f>
        <v>.</v>
      </c>
      <c r="I440" s="4" t="str">
        <f>VLOOKUP($B440,[1]codes!$B$2:$J$243,8,FALSE)</f>
        <v>.</v>
      </c>
      <c r="J440" s="4" t="str">
        <f>VLOOKUP($B440,[1]codes!$B$2:$J$243,9,FALSE)</f>
        <v>.</v>
      </c>
      <c r="K440" s="4">
        <f>VLOOKUP($B440,[1]Tabelle1!$B$1:$N$267,6,FALSE)</f>
        <v>0</v>
      </c>
      <c r="L440" s="4">
        <f>VLOOKUP($B440,[1]Tabelle1!$B$1:$N$267,7,FALSE)</f>
        <v>0</v>
      </c>
      <c r="M440" s="4">
        <f>VLOOKUP($B440,[1]Tabelle1!$B$1:$N$267,8,FALSE)</f>
        <v>0</v>
      </c>
    </row>
    <row r="441" spans="1:13" x14ac:dyDescent="0.2">
      <c r="A441" s="4" t="s">
        <v>962</v>
      </c>
      <c r="B441" s="4" t="s">
        <v>955</v>
      </c>
      <c r="C441" s="4" t="str">
        <f>VLOOKUP($B441,[1]codes!$B$2:$J$243,2,FALSE)</f>
        <v>.</v>
      </c>
      <c r="D441" s="4" t="str">
        <f>VLOOKUP($B441,[1]codes!$B$2:$J$243,3,FALSE)</f>
        <v>.</v>
      </c>
      <c r="E441" s="4" t="str">
        <f>VLOOKUP($B441,[1]codes!$B$2:$J$243,4,FALSE)</f>
        <v>.</v>
      </c>
      <c r="F441" s="4" t="str">
        <f>VLOOKUP($B441,[1]codes!$B$2:$J$243,5,FALSE)</f>
        <v>.</v>
      </c>
      <c r="G441" s="4" t="str">
        <f>VLOOKUP($B441,[1]codes!$B$2:$J$243,6,FALSE)</f>
        <v>.</v>
      </c>
      <c r="H441" s="4" t="str">
        <f>VLOOKUP($B441,[1]codes!$B$2:$J$243,7,FALSE)</f>
        <v>.</v>
      </c>
      <c r="I441" s="4" t="str">
        <f>VLOOKUP($B441,[1]codes!$B$2:$J$243,8,FALSE)</f>
        <v>.</v>
      </c>
      <c r="J441" s="4" t="str">
        <f>VLOOKUP($B441,[1]codes!$B$2:$J$243,9,FALSE)</f>
        <v>.</v>
      </c>
      <c r="K441" s="4">
        <f>VLOOKUP($B441,[1]Tabelle1!$B$1:$N$267,6,FALSE)</f>
        <v>0</v>
      </c>
      <c r="L441" s="4">
        <f>VLOOKUP($B441,[1]Tabelle1!$B$1:$N$267,7,FALSE)</f>
        <v>0</v>
      </c>
      <c r="M441" s="4">
        <f>VLOOKUP($B441,[1]Tabelle1!$B$1:$N$267,8,FALSE)</f>
        <v>0</v>
      </c>
    </row>
    <row r="442" spans="1:13" x14ac:dyDescent="0.2">
      <c r="A442" s="5" t="s">
        <v>963</v>
      </c>
      <c r="B442" s="5" t="s">
        <v>955</v>
      </c>
      <c r="C442" s="4" t="str">
        <f>VLOOKUP($B442,[1]codes!$B$2:$J$243,2,FALSE)</f>
        <v>.</v>
      </c>
      <c r="D442" s="4" t="str">
        <f>VLOOKUP($B442,[1]codes!$B$2:$J$243,3,FALSE)</f>
        <v>.</v>
      </c>
      <c r="E442" s="4" t="str">
        <f>VLOOKUP($B442,[1]codes!$B$2:$J$243,4,FALSE)</f>
        <v>.</v>
      </c>
      <c r="F442" s="4" t="str">
        <f>VLOOKUP($B442,[1]codes!$B$2:$J$243,5,FALSE)</f>
        <v>.</v>
      </c>
      <c r="G442" s="4" t="str">
        <f>VLOOKUP($B442,[1]codes!$B$2:$J$243,6,FALSE)</f>
        <v>.</v>
      </c>
      <c r="H442" s="4" t="str">
        <f>VLOOKUP($B442,[1]codes!$B$2:$J$243,7,FALSE)</f>
        <v>.</v>
      </c>
      <c r="I442" s="4" t="str">
        <f>VLOOKUP($B442,[1]codes!$B$2:$J$243,8,FALSE)</f>
        <v>.</v>
      </c>
      <c r="J442" s="4" t="str">
        <f>VLOOKUP($B442,[1]codes!$B$2:$J$243,9,FALSE)</f>
        <v>.</v>
      </c>
      <c r="K442" s="4">
        <f>VLOOKUP($B442,[1]Tabelle1!$B$1:$N$267,6,FALSE)</f>
        <v>0</v>
      </c>
      <c r="L442" s="4">
        <f>VLOOKUP($B442,[1]Tabelle1!$B$1:$N$267,7,FALSE)</f>
        <v>0</v>
      </c>
      <c r="M442" s="4">
        <f>VLOOKUP($B442,[1]Tabelle1!$B$1:$N$267,8,FALSE)</f>
        <v>0</v>
      </c>
    </row>
    <row r="443" spans="1:13" x14ac:dyDescent="0.2">
      <c r="A443" s="4" t="s">
        <v>964</v>
      </c>
      <c r="B443" s="4" t="s">
        <v>965</v>
      </c>
      <c r="C443" s="4" t="e">
        <f>VLOOKUP($B443,[1]codes!$B$2:$J$243,2,FALSE)</f>
        <v>#N/A</v>
      </c>
      <c r="D443" s="4" t="e">
        <f>VLOOKUP($B443,[1]codes!$B$2:$J$243,3,FALSE)</f>
        <v>#N/A</v>
      </c>
      <c r="E443" s="4" t="e">
        <f>VLOOKUP($B443,[1]codes!$B$2:$J$243,4,FALSE)</f>
        <v>#N/A</v>
      </c>
      <c r="F443" s="4" t="e">
        <f>VLOOKUP($B443,[1]codes!$B$2:$J$243,5,FALSE)</f>
        <v>#N/A</v>
      </c>
      <c r="G443" s="4" t="e">
        <f>VLOOKUP($B443,[1]codes!$B$2:$J$243,6,FALSE)</f>
        <v>#N/A</v>
      </c>
      <c r="H443" s="4" t="e">
        <f>VLOOKUP($B443,[1]codes!$B$2:$J$243,7,FALSE)</f>
        <v>#N/A</v>
      </c>
      <c r="I443" s="4" t="e">
        <f>VLOOKUP($B443,[1]codes!$B$2:$J$243,8,FALSE)</f>
        <v>#N/A</v>
      </c>
      <c r="J443" s="4" t="e">
        <f>VLOOKUP($B443,[1]codes!$B$2:$J$243,9,FALSE)</f>
        <v>#N/A</v>
      </c>
      <c r="K443" s="4" t="e">
        <f>VLOOKUP($B443,[1]Tabelle1!$B$1:$N$267,6,FALSE)</f>
        <v>#N/A</v>
      </c>
      <c r="L443" s="4" t="e">
        <f>VLOOKUP($B443,[1]Tabelle1!$B$1:$N$267,7,FALSE)</f>
        <v>#N/A</v>
      </c>
      <c r="M443" s="4" t="e">
        <f>VLOOKUP($B443,[1]Tabelle1!$B$1:$N$267,8,FALSE)</f>
        <v>#N/A</v>
      </c>
    </row>
    <row r="444" spans="1:13" x14ac:dyDescent="0.2">
      <c r="A444" s="4" t="s">
        <v>966</v>
      </c>
      <c r="B444" s="4" t="s">
        <v>967</v>
      </c>
      <c r="C444" s="4" t="e">
        <f>VLOOKUP($B444,[1]codes!$B$2:$J$243,2,FALSE)</f>
        <v>#N/A</v>
      </c>
      <c r="D444" s="4" t="e">
        <f>VLOOKUP($B444,[1]codes!$B$2:$J$243,3,FALSE)</f>
        <v>#N/A</v>
      </c>
      <c r="E444" s="4" t="e">
        <f>VLOOKUP($B444,[1]codes!$B$2:$J$243,4,FALSE)</f>
        <v>#N/A</v>
      </c>
      <c r="F444" s="4" t="e">
        <f>VLOOKUP($B444,[1]codes!$B$2:$J$243,5,FALSE)</f>
        <v>#N/A</v>
      </c>
      <c r="G444" s="4" t="e">
        <f>VLOOKUP($B444,[1]codes!$B$2:$J$243,6,FALSE)</f>
        <v>#N/A</v>
      </c>
      <c r="H444" s="4" t="e">
        <f>VLOOKUP($B444,[1]codes!$B$2:$J$243,7,FALSE)</f>
        <v>#N/A</v>
      </c>
      <c r="I444" s="4" t="e">
        <f>VLOOKUP($B444,[1]codes!$B$2:$J$243,8,FALSE)</f>
        <v>#N/A</v>
      </c>
      <c r="J444" s="4" t="e">
        <f>VLOOKUP($B444,[1]codes!$B$2:$J$243,9,FALSE)</f>
        <v>#N/A</v>
      </c>
      <c r="K444" s="4" t="e">
        <f>VLOOKUP($B444,[1]Tabelle1!$B$1:$N$267,6,FALSE)</f>
        <v>#N/A</v>
      </c>
      <c r="L444" s="4" t="e">
        <f>VLOOKUP($B444,[1]Tabelle1!$B$1:$N$267,7,FALSE)</f>
        <v>#N/A</v>
      </c>
      <c r="M444" s="4" t="e">
        <f>VLOOKUP($B444,[1]Tabelle1!$B$1:$N$267,8,FALSE)</f>
        <v>#N/A</v>
      </c>
    </row>
    <row r="445" spans="1:13" x14ac:dyDescent="0.2">
      <c r="A445" s="4" t="s">
        <v>968</v>
      </c>
      <c r="B445" s="4" t="s">
        <v>967</v>
      </c>
      <c r="C445" s="4" t="e">
        <f>VLOOKUP($B445,[1]codes!$B$2:$J$243,2,FALSE)</f>
        <v>#N/A</v>
      </c>
      <c r="D445" s="4" t="e">
        <f>VLOOKUP($B445,[1]codes!$B$2:$J$243,3,FALSE)</f>
        <v>#N/A</v>
      </c>
      <c r="E445" s="4" t="e">
        <f>VLOOKUP($B445,[1]codes!$B$2:$J$243,4,FALSE)</f>
        <v>#N/A</v>
      </c>
      <c r="F445" s="4" t="e">
        <f>VLOOKUP($B445,[1]codes!$B$2:$J$243,5,FALSE)</f>
        <v>#N/A</v>
      </c>
      <c r="G445" s="4" t="e">
        <f>VLOOKUP($B445,[1]codes!$B$2:$J$243,6,FALSE)</f>
        <v>#N/A</v>
      </c>
      <c r="H445" s="4" t="e">
        <f>VLOOKUP($B445,[1]codes!$B$2:$J$243,7,FALSE)</f>
        <v>#N/A</v>
      </c>
      <c r="I445" s="4" t="e">
        <f>VLOOKUP($B445,[1]codes!$B$2:$J$243,8,FALSE)</f>
        <v>#N/A</v>
      </c>
      <c r="J445" s="4" t="e">
        <f>VLOOKUP($B445,[1]codes!$B$2:$J$243,9,FALSE)</f>
        <v>#N/A</v>
      </c>
      <c r="K445" s="4" t="e">
        <f>VLOOKUP($B445,[1]Tabelle1!$B$1:$N$267,6,FALSE)</f>
        <v>#N/A</v>
      </c>
      <c r="L445" s="4" t="e">
        <f>VLOOKUP($B445,[1]Tabelle1!$B$1:$N$267,7,FALSE)</f>
        <v>#N/A</v>
      </c>
      <c r="M445" s="4" t="e">
        <f>VLOOKUP($B445,[1]Tabelle1!$B$1:$N$267,8,FALSE)</f>
        <v>#N/A</v>
      </c>
    </row>
    <row r="446" spans="1:13" x14ac:dyDescent="0.2">
      <c r="A446" s="4" t="s">
        <v>969</v>
      </c>
      <c r="B446" s="4" t="s">
        <v>967</v>
      </c>
      <c r="C446" s="4" t="e">
        <f>VLOOKUP($B446,[1]codes!$B$2:$J$243,2,FALSE)</f>
        <v>#N/A</v>
      </c>
      <c r="D446" s="4" t="e">
        <f>VLOOKUP($B446,[1]codes!$B$2:$J$243,3,FALSE)</f>
        <v>#N/A</v>
      </c>
      <c r="E446" s="4" t="e">
        <f>VLOOKUP($B446,[1]codes!$B$2:$J$243,4,FALSE)</f>
        <v>#N/A</v>
      </c>
      <c r="F446" s="4" t="e">
        <f>VLOOKUP($B446,[1]codes!$B$2:$J$243,5,FALSE)</f>
        <v>#N/A</v>
      </c>
      <c r="G446" s="4" t="e">
        <f>VLOOKUP($B446,[1]codes!$B$2:$J$243,6,FALSE)</f>
        <v>#N/A</v>
      </c>
      <c r="H446" s="4" t="e">
        <f>VLOOKUP($B446,[1]codes!$B$2:$J$243,7,FALSE)</f>
        <v>#N/A</v>
      </c>
      <c r="I446" s="4" t="e">
        <f>VLOOKUP($B446,[1]codes!$B$2:$J$243,8,FALSE)</f>
        <v>#N/A</v>
      </c>
      <c r="J446" s="4" t="e">
        <f>VLOOKUP($B446,[1]codes!$B$2:$J$243,9,FALSE)</f>
        <v>#N/A</v>
      </c>
      <c r="K446" s="4" t="e">
        <f>VLOOKUP($B446,[1]Tabelle1!$B$1:$N$267,6,FALSE)</f>
        <v>#N/A</v>
      </c>
      <c r="L446" s="4" t="e">
        <f>VLOOKUP($B446,[1]Tabelle1!$B$1:$N$267,7,FALSE)</f>
        <v>#N/A</v>
      </c>
      <c r="M446" s="4" t="e">
        <f>VLOOKUP($B446,[1]Tabelle1!$B$1:$N$267,8,FALSE)</f>
        <v>#N/A</v>
      </c>
    </row>
    <row r="447" spans="1:13" x14ac:dyDescent="0.2">
      <c r="A447" s="5" t="s">
        <v>970</v>
      </c>
      <c r="B447" s="5" t="s">
        <v>967</v>
      </c>
      <c r="C447" s="4" t="e">
        <f>VLOOKUP($B447,[1]codes!$B$2:$J$243,2,FALSE)</f>
        <v>#N/A</v>
      </c>
      <c r="D447" s="4" t="e">
        <f>VLOOKUP($B447,[1]codes!$B$2:$J$243,3,FALSE)</f>
        <v>#N/A</v>
      </c>
      <c r="E447" s="4" t="e">
        <f>VLOOKUP($B447,[1]codes!$B$2:$J$243,4,FALSE)</f>
        <v>#N/A</v>
      </c>
      <c r="F447" s="4" t="e">
        <f>VLOOKUP($B447,[1]codes!$B$2:$J$243,5,FALSE)</f>
        <v>#N/A</v>
      </c>
      <c r="G447" s="4" t="e">
        <f>VLOOKUP($B447,[1]codes!$B$2:$J$243,6,FALSE)</f>
        <v>#N/A</v>
      </c>
      <c r="H447" s="4" t="e">
        <f>VLOOKUP($B447,[1]codes!$B$2:$J$243,7,FALSE)</f>
        <v>#N/A</v>
      </c>
      <c r="I447" s="4" t="e">
        <f>VLOOKUP($B447,[1]codes!$B$2:$J$243,8,FALSE)</f>
        <v>#N/A</v>
      </c>
      <c r="J447" s="4" t="e">
        <f>VLOOKUP($B447,[1]codes!$B$2:$J$243,9,FALSE)</f>
        <v>#N/A</v>
      </c>
      <c r="K447" s="4" t="e">
        <f>VLOOKUP($B447,[1]Tabelle1!$B$1:$N$267,6,FALSE)</f>
        <v>#N/A</v>
      </c>
      <c r="L447" s="4" t="e">
        <f>VLOOKUP($B447,[1]Tabelle1!$B$1:$N$267,7,FALSE)</f>
        <v>#N/A</v>
      </c>
      <c r="M447" s="4" t="e">
        <f>VLOOKUP($B447,[1]Tabelle1!$B$1:$N$267,8,FALSE)</f>
        <v>#N/A</v>
      </c>
    </row>
    <row r="448" spans="1:13" x14ac:dyDescent="0.2">
      <c r="A448" s="4" t="s">
        <v>971</v>
      </c>
      <c r="B448" s="4" t="s">
        <v>972</v>
      </c>
      <c r="C448" s="4">
        <f>VLOOKUP($B448,[1]codes!$B$2:$J$243,2,FALSE)</f>
        <v>990</v>
      </c>
      <c r="D448" s="4" t="str">
        <f>VLOOKUP($B448,[1]codes!$B$2:$J$243,3,FALSE)</f>
        <v>.</v>
      </c>
      <c r="E448" s="4" t="str">
        <f>VLOOKUP($B448,[1]codes!$B$2:$J$243,4,FALSE)</f>
        <v>.</v>
      </c>
      <c r="F448" s="4">
        <f>VLOOKUP($B448,[1]codes!$B$2:$J$243,5,FALSE)</f>
        <v>990</v>
      </c>
      <c r="G448" s="4">
        <f>VLOOKUP($B448,[1]codes!$B$2:$J$243,6,FALSE)</f>
        <v>882</v>
      </c>
      <c r="H448" s="4">
        <f>VLOOKUP($B448,[1]codes!$B$2:$J$243,7,FALSE)</f>
        <v>9</v>
      </c>
      <c r="I448" s="4">
        <f>VLOOKUP($B448,[1]codes!$B$2:$J$243,8,FALSE)</f>
        <v>61</v>
      </c>
      <c r="J448" s="4" t="str">
        <f>VLOOKUP($B448,[1]codes!$B$2:$J$243,9,FALSE)</f>
        <v>.</v>
      </c>
      <c r="K448" s="4" t="str">
        <f>VLOOKUP($B448,[1]Tabelle1!$B$1:$N$267,6,FALSE)</f>
        <v>Polynesia</v>
      </c>
      <c r="L448" s="4">
        <f>VLOOKUP($B448,[1]Tabelle1!$B$1:$N$267,7,FALSE)</f>
        <v>9</v>
      </c>
      <c r="M448" s="4" t="str">
        <f>VLOOKUP($B448,[1]Tabelle1!$B$1:$N$267,8,FALSE)</f>
        <v>Oceania</v>
      </c>
    </row>
    <row r="449" spans="1:13" x14ac:dyDescent="0.2">
      <c r="A449" s="4" t="s">
        <v>973</v>
      </c>
      <c r="B449" s="4" t="s">
        <v>972</v>
      </c>
      <c r="C449" s="4">
        <f>VLOOKUP($B449,[1]codes!$B$2:$J$243,2,FALSE)</f>
        <v>990</v>
      </c>
      <c r="D449" s="4" t="str">
        <f>VLOOKUP($B449,[1]codes!$B$2:$J$243,3,FALSE)</f>
        <v>.</v>
      </c>
      <c r="E449" s="4" t="str">
        <f>VLOOKUP($B449,[1]codes!$B$2:$J$243,4,FALSE)</f>
        <v>.</v>
      </c>
      <c r="F449" s="4">
        <f>VLOOKUP($B449,[1]codes!$B$2:$J$243,5,FALSE)</f>
        <v>990</v>
      </c>
      <c r="G449" s="4">
        <f>VLOOKUP($B449,[1]codes!$B$2:$J$243,6,FALSE)</f>
        <v>882</v>
      </c>
      <c r="H449" s="4">
        <f>VLOOKUP($B449,[1]codes!$B$2:$J$243,7,FALSE)</f>
        <v>9</v>
      </c>
      <c r="I449" s="4">
        <f>VLOOKUP($B449,[1]codes!$B$2:$J$243,8,FALSE)</f>
        <v>61</v>
      </c>
      <c r="J449" s="4" t="str">
        <f>VLOOKUP($B449,[1]codes!$B$2:$J$243,9,FALSE)</f>
        <v>.</v>
      </c>
      <c r="K449" s="4" t="str">
        <f>VLOOKUP($B449,[1]Tabelle1!$B$1:$N$267,6,FALSE)</f>
        <v>Polynesia</v>
      </c>
      <c r="L449" s="4">
        <f>VLOOKUP($B449,[1]Tabelle1!$B$1:$N$267,7,FALSE)</f>
        <v>9</v>
      </c>
      <c r="M449" s="4" t="str">
        <f>VLOOKUP($B449,[1]Tabelle1!$B$1:$N$267,8,FALSE)</f>
        <v>Oceania</v>
      </c>
    </row>
    <row r="450" spans="1:13" x14ac:dyDescent="0.2">
      <c r="A450" s="4" t="s">
        <v>974</v>
      </c>
      <c r="B450" s="4" t="s">
        <v>975</v>
      </c>
      <c r="C450" s="4">
        <f>VLOOKUP($B450,[1]codes!$B$2:$J$243,2,FALSE)</f>
        <v>679</v>
      </c>
      <c r="D450" s="4" t="str">
        <f>VLOOKUP($B450,[1]codes!$B$2:$J$243,3,FALSE)</f>
        <v>YEM</v>
      </c>
      <c r="E450" s="4">
        <f>VLOOKUP($B450,[1]codes!$B$2:$J$243,4,FALSE)</f>
        <v>1285</v>
      </c>
      <c r="F450" s="4">
        <f>VLOOKUP($B450,[1]codes!$B$2:$J$243,5,FALSE)</f>
        <v>679</v>
      </c>
      <c r="G450" s="4">
        <f>VLOOKUP($B450,[1]codes!$B$2:$J$243,6,FALSE)</f>
        <v>887</v>
      </c>
      <c r="H450" s="4">
        <f>VLOOKUP($B450,[1]codes!$B$2:$J$243,7,FALSE)</f>
        <v>142</v>
      </c>
      <c r="I450" s="4">
        <f>VLOOKUP($B450,[1]codes!$B$2:$J$243,8,FALSE)</f>
        <v>145</v>
      </c>
      <c r="J450" s="4" t="str">
        <f>VLOOKUP($B450,[1]codes!$B$2:$J$243,9,FALSE)</f>
        <v>.</v>
      </c>
      <c r="K450" s="4" t="str">
        <f>VLOOKUP($B450,[1]Tabelle1!$B$1:$N$267,6,FALSE)</f>
        <v>Western Asia</v>
      </c>
      <c r="L450" s="4">
        <f>VLOOKUP($B450,[1]Tabelle1!$B$1:$N$267,7,FALSE)</f>
        <v>142</v>
      </c>
      <c r="M450" s="4" t="str">
        <f>VLOOKUP($B450,[1]Tabelle1!$B$1:$N$267,8,FALSE)</f>
        <v>Asia</v>
      </c>
    </row>
    <row r="451" spans="1:13" x14ac:dyDescent="0.2">
      <c r="A451" s="4" t="s">
        <v>976</v>
      </c>
      <c r="B451" s="4" t="s">
        <v>975</v>
      </c>
      <c r="C451" s="4">
        <f>VLOOKUP($B451,[1]codes!$B$2:$J$243,2,FALSE)</f>
        <v>679</v>
      </c>
      <c r="D451" s="4" t="str">
        <f>VLOOKUP($B451,[1]codes!$B$2:$J$243,3,FALSE)</f>
        <v>YEM</v>
      </c>
      <c r="E451" s="4">
        <f>VLOOKUP($B451,[1]codes!$B$2:$J$243,4,FALSE)</f>
        <v>1285</v>
      </c>
      <c r="F451" s="4">
        <f>VLOOKUP($B451,[1]codes!$B$2:$J$243,5,FALSE)</f>
        <v>679</v>
      </c>
      <c r="G451" s="4">
        <f>VLOOKUP($B451,[1]codes!$B$2:$J$243,6,FALSE)</f>
        <v>887</v>
      </c>
      <c r="H451" s="4">
        <f>VLOOKUP($B451,[1]codes!$B$2:$J$243,7,FALSE)</f>
        <v>142</v>
      </c>
      <c r="I451" s="4">
        <f>VLOOKUP($B451,[1]codes!$B$2:$J$243,8,FALSE)</f>
        <v>145</v>
      </c>
      <c r="J451" s="4" t="str">
        <f>VLOOKUP($B451,[1]codes!$B$2:$J$243,9,FALSE)</f>
        <v>.</v>
      </c>
      <c r="K451" s="4" t="str">
        <f>VLOOKUP($B451,[1]Tabelle1!$B$1:$N$267,6,FALSE)</f>
        <v>Western Asia</v>
      </c>
      <c r="L451" s="4">
        <f>VLOOKUP($B451,[1]Tabelle1!$B$1:$N$267,7,FALSE)</f>
        <v>142</v>
      </c>
      <c r="M451" s="4" t="str">
        <f>VLOOKUP($B451,[1]Tabelle1!$B$1:$N$267,8,FALSE)</f>
        <v>Asia</v>
      </c>
    </row>
    <row r="452" spans="1:13" x14ac:dyDescent="0.2">
      <c r="A452" s="4" t="s">
        <v>977</v>
      </c>
      <c r="B452" s="4" t="s">
        <v>975</v>
      </c>
      <c r="C452" s="4">
        <f>VLOOKUP($B452,[1]codes!$B$2:$J$243,2,FALSE)</f>
        <v>679</v>
      </c>
      <c r="D452" s="4" t="str">
        <f>VLOOKUP($B452,[1]codes!$B$2:$J$243,3,FALSE)</f>
        <v>YEM</v>
      </c>
      <c r="E452" s="4">
        <f>VLOOKUP($B452,[1]codes!$B$2:$J$243,4,FALSE)</f>
        <v>1285</v>
      </c>
      <c r="F452" s="4">
        <f>VLOOKUP($B452,[1]codes!$B$2:$J$243,5,FALSE)</f>
        <v>679</v>
      </c>
      <c r="G452" s="4">
        <f>VLOOKUP($B452,[1]codes!$B$2:$J$243,6,FALSE)</f>
        <v>887</v>
      </c>
      <c r="H452" s="4">
        <f>VLOOKUP($B452,[1]codes!$B$2:$J$243,7,FALSE)</f>
        <v>142</v>
      </c>
      <c r="I452" s="4">
        <f>VLOOKUP($B452,[1]codes!$B$2:$J$243,8,FALSE)</f>
        <v>145</v>
      </c>
      <c r="J452" s="4" t="str">
        <f>VLOOKUP($B452,[1]codes!$B$2:$J$243,9,FALSE)</f>
        <v>.</v>
      </c>
      <c r="K452" s="4" t="str">
        <f>VLOOKUP($B452,[1]Tabelle1!$B$1:$N$267,6,FALSE)</f>
        <v>Western Asia</v>
      </c>
      <c r="L452" s="4">
        <f>VLOOKUP($B452,[1]Tabelle1!$B$1:$N$267,7,FALSE)</f>
        <v>142</v>
      </c>
      <c r="M452" s="4" t="str">
        <f>VLOOKUP($B452,[1]Tabelle1!$B$1:$N$267,8,FALSE)</f>
        <v>Asia</v>
      </c>
    </row>
    <row r="453" spans="1:13" x14ac:dyDescent="0.2">
      <c r="A453" s="4" t="s">
        <v>978</v>
      </c>
      <c r="B453" s="4" t="s">
        <v>975</v>
      </c>
      <c r="C453" s="4">
        <f>VLOOKUP($B453,[1]codes!$B$2:$J$243,2,FALSE)</f>
        <v>679</v>
      </c>
      <c r="D453" s="4" t="str">
        <f>VLOOKUP($B453,[1]codes!$B$2:$J$243,3,FALSE)</f>
        <v>YEM</v>
      </c>
      <c r="E453" s="4">
        <f>VLOOKUP($B453,[1]codes!$B$2:$J$243,4,FALSE)</f>
        <v>1285</v>
      </c>
      <c r="F453" s="4">
        <f>VLOOKUP($B453,[1]codes!$B$2:$J$243,5,FALSE)</f>
        <v>679</v>
      </c>
      <c r="G453" s="4">
        <f>VLOOKUP($B453,[1]codes!$B$2:$J$243,6,FALSE)</f>
        <v>887</v>
      </c>
      <c r="H453" s="4">
        <f>VLOOKUP($B453,[1]codes!$B$2:$J$243,7,FALSE)</f>
        <v>142</v>
      </c>
      <c r="I453" s="4">
        <f>VLOOKUP($B453,[1]codes!$B$2:$J$243,8,FALSE)</f>
        <v>145</v>
      </c>
      <c r="J453" s="4" t="str">
        <f>VLOOKUP($B453,[1]codes!$B$2:$J$243,9,FALSE)</f>
        <v>.</v>
      </c>
      <c r="K453" s="4" t="str">
        <f>VLOOKUP($B453,[1]Tabelle1!$B$1:$N$267,6,FALSE)</f>
        <v>Western Asia</v>
      </c>
      <c r="L453" s="4">
        <f>VLOOKUP($B453,[1]Tabelle1!$B$1:$N$267,7,FALSE)</f>
        <v>142</v>
      </c>
      <c r="M453" s="4" t="str">
        <f>VLOOKUP($B453,[1]Tabelle1!$B$1:$N$267,8,FALSE)</f>
        <v>Asia</v>
      </c>
    </row>
    <row r="454" spans="1:13" x14ac:dyDescent="0.2">
      <c r="A454" s="4" t="s">
        <v>979</v>
      </c>
      <c r="B454" s="4" t="s">
        <v>975</v>
      </c>
      <c r="C454" s="4">
        <f>VLOOKUP($B454,[1]codes!$B$2:$J$243,2,FALSE)</f>
        <v>679</v>
      </c>
      <c r="D454" s="4" t="str">
        <f>VLOOKUP($B454,[1]codes!$B$2:$J$243,3,FALSE)</f>
        <v>YEM</v>
      </c>
      <c r="E454" s="4">
        <f>VLOOKUP($B454,[1]codes!$B$2:$J$243,4,FALSE)</f>
        <v>1285</v>
      </c>
      <c r="F454" s="4">
        <f>VLOOKUP($B454,[1]codes!$B$2:$J$243,5,FALSE)</f>
        <v>679</v>
      </c>
      <c r="G454" s="4">
        <f>VLOOKUP($B454,[1]codes!$B$2:$J$243,6,FALSE)</f>
        <v>887</v>
      </c>
      <c r="H454" s="4">
        <f>VLOOKUP($B454,[1]codes!$B$2:$J$243,7,FALSE)</f>
        <v>142</v>
      </c>
      <c r="I454" s="4">
        <f>VLOOKUP($B454,[1]codes!$B$2:$J$243,8,FALSE)</f>
        <v>145</v>
      </c>
      <c r="J454" s="4" t="str">
        <f>VLOOKUP($B454,[1]codes!$B$2:$J$243,9,FALSE)</f>
        <v>.</v>
      </c>
      <c r="K454" s="4" t="str">
        <f>VLOOKUP($B454,[1]Tabelle1!$B$1:$N$267,6,FALSE)</f>
        <v>Western Asia</v>
      </c>
      <c r="L454" s="4">
        <f>VLOOKUP($B454,[1]Tabelle1!$B$1:$N$267,7,FALSE)</f>
        <v>142</v>
      </c>
      <c r="M454" s="4" t="str">
        <f>VLOOKUP($B454,[1]Tabelle1!$B$1:$N$267,8,FALSE)</f>
        <v>Asia</v>
      </c>
    </row>
    <row r="455" spans="1:13" x14ac:dyDescent="0.2">
      <c r="A455" s="4" t="s">
        <v>980</v>
      </c>
      <c r="B455" s="4" t="s">
        <v>975</v>
      </c>
      <c r="C455" s="4">
        <f>VLOOKUP($B455,[1]codes!$B$2:$J$243,2,FALSE)</f>
        <v>679</v>
      </c>
      <c r="D455" s="4" t="str">
        <f>VLOOKUP($B455,[1]codes!$B$2:$J$243,3,FALSE)</f>
        <v>YEM</v>
      </c>
      <c r="E455" s="4">
        <f>VLOOKUP($B455,[1]codes!$B$2:$J$243,4,FALSE)</f>
        <v>1285</v>
      </c>
      <c r="F455" s="4">
        <f>VLOOKUP($B455,[1]codes!$B$2:$J$243,5,FALSE)</f>
        <v>679</v>
      </c>
      <c r="G455" s="4">
        <f>VLOOKUP($B455,[1]codes!$B$2:$J$243,6,FALSE)</f>
        <v>887</v>
      </c>
      <c r="H455" s="4">
        <f>VLOOKUP($B455,[1]codes!$B$2:$J$243,7,FALSE)</f>
        <v>142</v>
      </c>
      <c r="I455" s="4">
        <f>VLOOKUP($B455,[1]codes!$B$2:$J$243,8,FALSE)</f>
        <v>145</v>
      </c>
      <c r="J455" s="4" t="str">
        <f>VLOOKUP($B455,[1]codes!$B$2:$J$243,9,FALSE)</f>
        <v>.</v>
      </c>
      <c r="K455" s="4" t="str">
        <f>VLOOKUP($B455,[1]Tabelle1!$B$1:$N$267,6,FALSE)</f>
        <v>Western Asia</v>
      </c>
      <c r="L455" s="4">
        <f>VLOOKUP($B455,[1]Tabelle1!$B$1:$N$267,7,FALSE)</f>
        <v>142</v>
      </c>
      <c r="M455" s="4" t="str">
        <f>VLOOKUP($B455,[1]Tabelle1!$B$1:$N$267,8,FALSE)</f>
        <v>Asia</v>
      </c>
    </row>
    <row r="456" spans="1:13" x14ac:dyDescent="0.2">
      <c r="A456" s="4" t="s">
        <v>981</v>
      </c>
      <c r="B456" s="4" t="s">
        <v>975</v>
      </c>
      <c r="C456" s="4">
        <f>VLOOKUP($B456,[1]codes!$B$2:$J$243,2,FALSE)</f>
        <v>679</v>
      </c>
      <c r="D456" s="4" t="str">
        <f>VLOOKUP($B456,[1]codes!$B$2:$J$243,3,FALSE)</f>
        <v>YEM</v>
      </c>
      <c r="E456" s="4">
        <f>VLOOKUP($B456,[1]codes!$B$2:$J$243,4,FALSE)</f>
        <v>1285</v>
      </c>
      <c r="F456" s="4">
        <f>VLOOKUP($B456,[1]codes!$B$2:$J$243,5,FALSE)</f>
        <v>679</v>
      </c>
      <c r="G456" s="4">
        <f>VLOOKUP($B456,[1]codes!$B$2:$J$243,6,FALSE)</f>
        <v>887</v>
      </c>
      <c r="H456" s="4">
        <f>VLOOKUP($B456,[1]codes!$B$2:$J$243,7,FALSE)</f>
        <v>142</v>
      </c>
      <c r="I456" s="4">
        <f>VLOOKUP($B456,[1]codes!$B$2:$J$243,8,FALSE)</f>
        <v>145</v>
      </c>
      <c r="J456" s="4" t="str">
        <f>VLOOKUP($B456,[1]codes!$B$2:$J$243,9,FALSE)</f>
        <v>.</v>
      </c>
      <c r="K456" s="4" t="str">
        <f>VLOOKUP($B456,[1]Tabelle1!$B$1:$N$267,6,FALSE)</f>
        <v>Western Asia</v>
      </c>
      <c r="L456" s="4">
        <f>VLOOKUP($B456,[1]Tabelle1!$B$1:$N$267,7,FALSE)</f>
        <v>142</v>
      </c>
      <c r="M456" s="4" t="str">
        <f>VLOOKUP($B456,[1]Tabelle1!$B$1:$N$267,8,FALSE)</f>
        <v>Asia</v>
      </c>
    </row>
    <row r="457" spans="1:13" x14ac:dyDescent="0.2">
      <c r="A457" s="4" t="s">
        <v>982</v>
      </c>
      <c r="B457" s="4" t="s">
        <v>983</v>
      </c>
      <c r="C457" s="4" t="e">
        <f>VLOOKUP($B457,[1]codes!$B$2:$J$243,2,FALSE)</f>
        <v>#N/A</v>
      </c>
      <c r="D457" s="4" t="e">
        <f>VLOOKUP($B457,[1]codes!$B$2:$J$243,3,FALSE)</f>
        <v>#N/A</v>
      </c>
      <c r="E457" s="4" t="e">
        <f>VLOOKUP($B457,[1]codes!$B$2:$J$243,4,FALSE)</f>
        <v>#N/A</v>
      </c>
      <c r="F457" s="4" t="e">
        <f>VLOOKUP($B457,[1]codes!$B$2:$J$243,5,FALSE)</f>
        <v>#N/A</v>
      </c>
      <c r="G457" s="4" t="e">
        <f>VLOOKUP($B457,[1]codes!$B$2:$J$243,6,FALSE)</f>
        <v>#N/A</v>
      </c>
      <c r="H457" s="4" t="e">
        <f>VLOOKUP($B457,[1]codes!$B$2:$J$243,7,FALSE)</f>
        <v>#N/A</v>
      </c>
      <c r="I457" s="4" t="e">
        <f>VLOOKUP($B457,[1]codes!$B$2:$J$243,8,FALSE)</f>
        <v>#N/A</v>
      </c>
      <c r="J457" s="4" t="e">
        <f>VLOOKUP($B457,[1]codes!$B$2:$J$243,9,FALSE)</f>
        <v>#N/A</v>
      </c>
      <c r="K457" s="4" t="e">
        <f>VLOOKUP($B457,[1]Tabelle1!$B$1:$N$267,6,FALSE)</f>
        <v>#N/A</v>
      </c>
      <c r="L457" s="4" t="e">
        <f>VLOOKUP($B457,[1]Tabelle1!$B$1:$N$267,7,FALSE)</f>
        <v>#N/A</v>
      </c>
      <c r="M457" s="4" t="e">
        <f>VLOOKUP($B457,[1]Tabelle1!$B$1:$N$267,8,FALSE)</f>
        <v>#N/A</v>
      </c>
    </row>
    <row r="458" spans="1:13" x14ac:dyDescent="0.2">
      <c r="A458" s="4" t="s">
        <v>984</v>
      </c>
      <c r="B458" s="4" t="s">
        <v>983</v>
      </c>
      <c r="C458" s="4" t="e">
        <f>VLOOKUP($B458,[1]codes!$B$2:$J$243,2,FALSE)</f>
        <v>#N/A</v>
      </c>
      <c r="D458" s="4" t="e">
        <f>VLOOKUP($B458,[1]codes!$B$2:$J$243,3,FALSE)</f>
        <v>#N/A</v>
      </c>
      <c r="E458" s="4" t="e">
        <f>VLOOKUP($B458,[1]codes!$B$2:$J$243,4,FALSE)</f>
        <v>#N/A</v>
      </c>
      <c r="F458" s="4" t="e">
        <f>VLOOKUP($B458,[1]codes!$B$2:$J$243,5,FALSE)</f>
        <v>#N/A</v>
      </c>
      <c r="G458" s="4" t="e">
        <f>VLOOKUP($B458,[1]codes!$B$2:$J$243,6,FALSE)</f>
        <v>#N/A</v>
      </c>
      <c r="H458" s="4" t="e">
        <f>VLOOKUP($B458,[1]codes!$B$2:$J$243,7,FALSE)</f>
        <v>#N/A</v>
      </c>
      <c r="I458" s="4" t="e">
        <f>VLOOKUP($B458,[1]codes!$B$2:$J$243,8,FALSE)</f>
        <v>#N/A</v>
      </c>
      <c r="J458" s="4" t="e">
        <f>VLOOKUP($B458,[1]codes!$B$2:$J$243,9,FALSE)</f>
        <v>#N/A</v>
      </c>
      <c r="K458" s="4" t="e">
        <f>VLOOKUP($B458,[1]Tabelle1!$B$1:$N$267,6,FALSE)</f>
        <v>#N/A</v>
      </c>
      <c r="L458" s="4" t="e">
        <f>VLOOKUP($B458,[1]Tabelle1!$B$1:$N$267,7,FALSE)</f>
        <v>#N/A</v>
      </c>
      <c r="M458" s="4" t="e">
        <f>VLOOKUP($B458,[1]Tabelle1!$B$1:$N$267,8,FALSE)</f>
        <v>#N/A</v>
      </c>
    </row>
    <row r="459" spans="1:13" x14ac:dyDescent="0.2">
      <c r="A459" s="4" t="s">
        <v>985</v>
      </c>
      <c r="B459" s="4" t="s">
        <v>983</v>
      </c>
      <c r="C459" s="4" t="e">
        <f>VLOOKUP($B459,[1]codes!$B$2:$J$243,2,FALSE)</f>
        <v>#N/A</v>
      </c>
      <c r="D459" s="4" t="e">
        <f>VLOOKUP($B459,[1]codes!$B$2:$J$243,3,FALSE)</f>
        <v>#N/A</v>
      </c>
      <c r="E459" s="4" t="e">
        <f>VLOOKUP($B459,[1]codes!$B$2:$J$243,4,FALSE)</f>
        <v>#N/A</v>
      </c>
      <c r="F459" s="4" t="e">
        <f>VLOOKUP($B459,[1]codes!$B$2:$J$243,5,FALSE)</f>
        <v>#N/A</v>
      </c>
      <c r="G459" s="4" t="e">
        <f>VLOOKUP($B459,[1]codes!$B$2:$J$243,6,FALSE)</f>
        <v>#N/A</v>
      </c>
      <c r="H459" s="4" t="e">
        <f>VLOOKUP($B459,[1]codes!$B$2:$J$243,7,FALSE)</f>
        <v>#N/A</v>
      </c>
      <c r="I459" s="4" t="e">
        <f>VLOOKUP($B459,[1]codes!$B$2:$J$243,8,FALSE)</f>
        <v>#N/A</v>
      </c>
      <c r="J459" s="4" t="e">
        <f>VLOOKUP($B459,[1]codes!$B$2:$J$243,9,FALSE)</f>
        <v>#N/A</v>
      </c>
      <c r="K459" s="4" t="e">
        <f>VLOOKUP($B459,[1]Tabelle1!$B$1:$N$267,6,FALSE)</f>
        <v>#N/A</v>
      </c>
      <c r="L459" s="4" t="e">
        <f>VLOOKUP($B459,[1]Tabelle1!$B$1:$N$267,7,FALSE)</f>
        <v>#N/A</v>
      </c>
      <c r="M459" s="4" t="e">
        <f>VLOOKUP($B459,[1]Tabelle1!$B$1:$N$267,8,FALSE)</f>
        <v>#N/A</v>
      </c>
    </row>
    <row r="460" spans="1:13" x14ac:dyDescent="0.2">
      <c r="A460" s="4" t="s">
        <v>986</v>
      </c>
      <c r="B460" s="4" t="s">
        <v>983</v>
      </c>
      <c r="C460" s="4" t="e">
        <f>VLOOKUP($B460,[1]codes!$B$2:$J$243,2,FALSE)</f>
        <v>#N/A</v>
      </c>
      <c r="D460" s="4" t="e">
        <f>VLOOKUP($B460,[1]codes!$B$2:$J$243,3,FALSE)</f>
        <v>#N/A</v>
      </c>
      <c r="E460" s="4" t="e">
        <f>VLOOKUP($B460,[1]codes!$B$2:$J$243,4,FALSE)</f>
        <v>#N/A</v>
      </c>
      <c r="F460" s="4" t="e">
        <f>VLOOKUP($B460,[1]codes!$B$2:$J$243,5,FALSE)</f>
        <v>#N/A</v>
      </c>
      <c r="G460" s="4" t="e">
        <f>VLOOKUP($B460,[1]codes!$B$2:$J$243,6,FALSE)</f>
        <v>#N/A</v>
      </c>
      <c r="H460" s="4" t="e">
        <f>VLOOKUP($B460,[1]codes!$B$2:$J$243,7,FALSE)</f>
        <v>#N/A</v>
      </c>
      <c r="I460" s="4" t="e">
        <f>VLOOKUP($B460,[1]codes!$B$2:$J$243,8,FALSE)</f>
        <v>#N/A</v>
      </c>
      <c r="J460" s="4" t="e">
        <f>VLOOKUP($B460,[1]codes!$B$2:$J$243,9,FALSE)</f>
        <v>#N/A</v>
      </c>
      <c r="K460" s="4" t="e">
        <f>VLOOKUP($B460,[1]Tabelle1!$B$1:$N$267,6,FALSE)</f>
        <v>#N/A</v>
      </c>
      <c r="L460" s="4" t="e">
        <f>VLOOKUP($B460,[1]Tabelle1!$B$1:$N$267,7,FALSE)</f>
        <v>#N/A</v>
      </c>
      <c r="M460" s="4" t="e">
        <f>VLOOKUP($B460,[1]Tabelle1!$B$1:$N$267,8,FALSE)</f>
        <v>#N/A</v>
      </c>
    </row>
    <row r="461" spans="1:13" x14ac:dyDescent="0.2">
      <c r="A461" s="4" t="s">
        <v>987</v>
      </c>
      <c r="B461" s="4" t="s">
        <v>988</v>
      </c>
      <c r="C461" s="4">
        <f>VLOOKUP($B461,[1]codes!$B$2:$J$243,2,FALSE)</f>
        <v>345</v>
      </c>
      <c r="D461" s="4" t="str">
        <f>VLOOKUP($B461,[1]codes!$B$2:$J$243,3,FALSE)</f>
        <v>YUG</v>
      </c>
      <c r="E461" s="4">
        <f>VLOOKUP($B461,[1]codes!$B$2:$J$243,4,FALSE)</f>
        <v>1290</v>
      </c>
      <c r="F461" s="4">
        <f>VLOOKUP($B461,[1]codes!$B$2:$J$243,5,FALSE)</f>
        <v>345</v>
      </c>
      <c r="G461" s="4">
        <f>VLOOKUP($B461,[1]codes!$B$2:$J$243,6,FALSE)</f>
        <v>891</v>
      </c>
      <c r="H461" s="4">
        <f>VLOOKUP($B461,[1]codes!$B$2:$J$243,7,FALSE)</f>
        <v>150</v>
      </c>
      <c r="I461" s="4">
        <f>VLOOKUP($B461,[1]codes!$B$2:$J$243,8,FALSE)</f>
        <v>39</v>
      </c>
      <c r="J461" s="4" t="str">
        <f>VLOOKUP($B461,[1]codes!$B$2:$J$243,9,FALSE)</f>
        <v>.</v>
      </c>
      <c r="K461" s="4" t="str">
        <f>VLOOKUP($B461,[1]Tabelle1!$B$1:$N$267,6,FALSE)</f>
        <v>Southern Europe</v>
      </c>
      <c r="L461" s="4">
        <f>VLOOKUP($B461,[1]Tabelle1!$B$1:$N$267,7,FALSE)</f>
        <v>150</v>
      </c>
      <c r="M461" s="4" t="str">
        <f>VLOOKUP($B461,[1]Tabelle1!$B$1:$N$267,8,FALSE)</f>
        <v>Europe</v>
      </c>
    </row>
    <row r="462" spans="1:13" x14ac:dyDescent="0.2">
      <c r="A462" s="4" t="s">
        <v>989</v>
      </c>
      <c r="B462" s="4" t="s">
        <v>988</v>
      </c>
      <c r="C462" s="4">
        <f>VLOOKUP($B462,[1]codes!$B$2:$J$243,2,FALSE)</f>
        <v>345</v>
      </c>
      <c r="D462" s="4" t="str">
        <f>VLOOKUP($B462,[1]codes!$B$2:$J$243,3,FALSE)</f>
        <v>YUG</v>
      </c>
      <c r="E462" s="4">
        <f>VLOOKUP($B462,[1]codes!$B$2:$J$243,4,FALSE)</f>
        <v>1290</v>
      </c>
      <c r="F462" s="4">
        <f>VLOOKUP($B462,[1]codes!$B$2:$J$243,5,FALSE)</f>
        <v>345</v>
      </c>
      <c r="G462" s="4">
        <f>VLOOKUP($B462,[1]codes!$B$2:$J$243,6,FALSE)</f>
        <v>891</v>
      </c>
      <c r="H462" s="4">
        <f>VLOOKUP($B462,[1]codes!$B$2:$J$243,7,FALSE)</f>
        <v>150</v>
      </c>
      <c r="I462" s="4">
        <f>VLOOKUP($B462,[1]codes!$B$2:$J$243,8,FALSE)</f>
        <v>39</v>
      </c>
      <c r="J462" s="4" t="str">
        <f>VLOOKUP($B462,[1]codes!$B$2:$J$243,9,FALSE)</f>
        <v>.</v>
      </c>
      <c r="K462" s="4" t="str">
        <f>VLOOKUP($B462,[1]Tabelle1!$B$1:$N$267,6,FALSE)</f>
        <v>Southern Europe</v>
      </c>
      <c r="L462" s="4">
        <f>VLOOKUP($B462,[1]Tabelle1!$B$1:$N$267,7,FALSE)</f>
        <v>150</v>
      </c>
      <c r="M462" s="4" t="str">
        <f>VLOOKUP($B462,[1]Tabelle1!$B$1:$N$267,8,FALSE)</f>
        <v>Europe</v>
      </c>
    </row>
    <row r="463" spans="1:13" x14ac:dyDescent="0.2">
      <c r="A463" s="5" t="s">
        <v>990</v>
      </c>
      <c r="B463" s="5" t="s">
        <v>988</v>
      </c>
      <c r="C463" s="4">
        <f>VLOOKUP($B463,[1]codes!$B$2:$J$243,2,FALSE)</f>
        <v>345</v>
      </c>
      <c r="D463" s="4" t="str">
        <f>VLOOKUP($B463,[1]codes!$B$2:$J$243,3,FALSE)</f>
        <v>YUG</v>
      </c>
      <c r="E463" s="4">
        <f>VLOOKUP($B463,[1]codes!$B$2:$J$243,4,FALSE)</f>
        <v>1290</v>
      </c>
      <c r="F463" s="4">
        <f>VLOOKUP($B463,[1]codes!$B$2:$J$243,5,FALSE)</f>
        <v>345</v>
      </c>
      <c r="G463" s="4">
        <f>VLOOKUP($B463,[1]codes!$B$2:$J$243,6,FALSE)</f>
        <v>891</v>
      </c>
      <c r="H463" s="4">
        <f>VLOOKUP($B463,[1]codes!$B$2:$J$243,7,FALSE)</f>
        <v>150</v>
      </c>
      <c r="I463" s="4">
        <f>VLOOKUP($B463,[1]codes!$B$2:$J$243,8,FALSE)</f>
        <v>39</v>
      </c>
      <c r="J463" s="4" t="str">
        <f>VLOOKUP($B463,[1]codes!$B$2:$J$243,9,FALSE)</f>
        <v>.</v>
      </c>
      <c r="K463" s="4" t="str">
        <f>VLOOKUP($B463,[1]Tabelle1!$B$1:$N$267,6,FALSE)</f>
        <v>Southern Europe</v>
      </c>
      <c r="L463" s="4">
        <f>VLOOKUP($B463,[1]Tabelle1!$B$1:$N$267,7,FALSE)</f>
        <v>150</v>
      </c>
      <c r="M463" s="4" t="str">
        <f>VLOOKUP($B463,[1]Tabelle1!$B$1:$N$267,8,FALSE)</f>
        <v>Europe</v>
      </c>
    </row>
    <row r="464" spans="1:13" x14ac:dyDescent="0.2">
      <c r="A464" s="4" t="s">
        <v>991</v>
      </c>
      <c r="B464" s="4" t="s">
        <v>992</v>
      </c>
      <c r="C464" s="4">
        <f>VLOOKUP($B464,[1]codes!$B$2:$J$243,2,FALSE)</f>
        <v>560</v>
      </c>
      <c r="D464" s="4" t="str">
        <f>VLOOKUP($B464,[1]codes!$B$2:$J$243,3,FALSE)</f>
        <v>SAF</v>
      </c>
      <c r="E464" s="4">
        <f>VLOOKUP($B464,[1]codes!$B$2:$J$243,4,FALSE)</f>
        <v>1040</v>
      </c>
      <c r="F464" s="4">
        <f>VLOOKUP($B464,[1]codes!$B$2:$J$243,5,FALSE)</f>
        <v>560</v>
      </c>
      <c r="G464" s="4">
        <f>VLOOKUP($B464,[1]codes!$B$2:$J$243,6,FALSE)</f>
        <v>710</v>
      </c>
      <c r="H464" s="4">
        <f>VLOOKUP($B464,[1]codes!$B$2:$J$243,7,FALSE)</f>
        <v>2</v>
      </c>
      <c r="I464" s="4">
        <f>VLOOKUP($B464,[1]codes!$B$2:$J$243,8,FALSE)</f>
        <v>18</v>
      </c>
      <c r="J464" s="4" t="str">
        <f>VLOOKUP($B464,[1]codes!$B$2:$J$243,9,FALSE)</f>
        <v>ZAF</v>
      </c>
      <c r="K464" s="4" t="str">
        <f>VLOOKUP($B464,[1]Tabelle1!$B$1:$N$267,6,FALSE)</f>
        <v>Southern Africa</v>
      </c>
      <c r="L464" s="4">
        <f>VLOOKUP($B464,[1]Tabelle1!$B$1:$N$267,7,FALSE)</f>
        <v>2</v>
      </c>
      <c r="M464" s="4" t="str">
        <f>VLOOKUP($B464,[1]Tabelle1!$B$1:$N$267,8,FALSE)</f>
        <v>Africa</v>
      </c>
    </row>
    <row r="465" spans="1:13" x14ac:dyDescent="0.2">
      <c r="A465" s="4" t="s">
        <v>993</v>
      </c>
      <c r="B465" s="4" t="s">
        <v>992</v>
      </c>
      <c r="C465" s="4">
        <f>VLOOKUP($B465,[1]codes!$B$2:$J$243,2,FALSE)</f>
        <v>560</v>
      </c>
      <c r="D465" s="4" t="str">
        <f>VLOOKUP($B465,[1]codes!$B$2:$J$243,3,FALSE)</f>
        <v>SAF</v>
      </c>
      <c r="E465" s="4">
        <f>VLOOKUP($B465,[1]codes!$B$2:$J$243,4,FALSE)</f>
        <v>1040</v>
      </c>
      <c r="F465" s="4">
        <f>VLOOKUP($B465,[1]codes!$B$2:$J$243,5,FALSE)</f>
        <v>560</v>
      </c>
      <c r="G465" s="4">
        <f>VLOOKUP($B465,[1]codes!$B$2:$J$243,6,FALSE)</f>
        <v>710</v>
      </c>
      <c r="H465" s="4">
        <f>VLOOKUP($B465,[1]codes!$B$2:$J$243,7,FALSE)</f>
        <v>2</v>
      </c>
      <c r="I465" s="4">
        <f>VLOOKUP($B465,[1]codes!$B$2:$J$243,8,FALSE)</f>
        <v>18</v>
      </c>
      <c r="J465" s="4" t="str">
        <f>VLOOKUP($B465,[1]codes!$B$2:$J$243,9,FALSE)</f>
        <v>ZAF</v>
      </c>
      <c r="K465" s="4" t="str">
        <f>VLOOKUP($B465,[1]Tabelle1!$B$1:$N$267,6,FALSE)</f>
        <v>Southern Africa</v>
      </c>
      <c r="L465" s="4">
        <f>VLOOKUP($B465,[1]Tabelle1!$B$1:$N$267,7,FALSE)</f>
        <v>2</v>
      </c>
      <c r="M465" s="4" t="str">
        <f>VLOOKUP($B465,[1]Tabelle1!$B$1:$N$267,8,FALSE)</f>
        <v>Africa</v>
      </c>
    </row>
    <row r="466" spans="1:13" x14ac:dyDescent="0.2">
      <c r="A466" s="4" t="s">
        <v>994</v>
      </c>
      <c r="B466" s="4" t="s">
        <v>995</v>
      </c>
      <c r="C466" s="4">
        <f>VLOOKUP($B466,[1]codes!$B$2:$J$243,2,FALSE)</f>
        <v>484</v>
      </c>
      <c r="D466" s="4" t="str">
        <f>VLOOKUP($B466,[1]codes!$B$2:$J$243,3,FALSE)</f>
        <v>CON</v>
      </c>
      <c r="E466" s="4">
        <f>VLOOKUP($B466,[1]codes!$B$2:$J$243,4,FALSE)</f>
        <v>250</v>
      </c>
      <c r="F466" s="4">
        <f>VLOOKUP($B466,[1]codes!$B$2:$J$243,5,FALSE)</f>
        <v>484</v>
      </c>
      <c r="G466" s="4">
        <f>VLOOKUP($B466,[1]codes!$B$2:$J$243,6,FALSE)</f>
        <v>178</v>
      </c>
      <c r="H466" s="4">
        <f>VLOOKUP($B466,[1]codes!$B$2:$J$243,7,FALSE)</f>
        <v>2</v>
      </c>
      <c r="I466" s="4">
        <f>VLOOKUP($B466,[1]codes!$B$2:$J$243,8,FALSE)</f>
        <v>17</v>
      </c>
      <c r="J466" s="4" t="str">
        <f>VLOOKUP($B466,[1]codes!$B$2:$J$243,9,FALSE)</f>
        <v>.</v>
      </c>
      <c r="K466" s="4" t="str">
        <f>VLOOKUP($B466,[1]Tabelle1!$B$1:$N$267,6,FALSE)</f>
        <v>Middle Africa</v>
      </c>
      <c r="L466" s="4">
        <f>VLOOKUP($B466,[1]Tabelle1!$B$1:$N$267,7,FALSE)</f>
        <v>2</v>
      </c>
      <c r="M466" s="4" t="str">
        <f>VLOOKUP($B466,[1]Tabelle1!$B$1:$N$267,8,FALSE)</f>
        <v>Africa</v>
      </c>
    </row>
    <row r="467" spans="1:13" x14ac:dyDescent="0.2">
      <c r="A467" s="4" t="s">
        <v>996</v>
      </c>
      <c r="B467" s="4" t="s">
        <v>995</v>
      </c>
      <c r="C467" s="4">
        <f>VLOOKUP($B467,[1]codes!$B$2:$J$243,2,FALSE)</f>
        <v>484</v>
      </c>
      <c r="D467" s="4" t="str">
        <f>VLOOKUP($B467,[1]codes!$B$2:$J$243,3,FALSE)</f>
        <v>CON</v>
      </c>
      <c r="E467" s="4">
        <f>VLOOKUP($B467,[1]codes!$B$2:$J$243,4,FALSE)</f>
        <v>250</v>
      </c>
      <c r="F467" s="4">
        <f>VLOOKUP($B467,[1]codes!$B$2:$J$243,5,FALSE)</f>
        <v>484</v>
      </c>
      <c r="G467" s="4">
        <f>VLOOKUP($B467,[1]codes!$B$2:$J$243,6,FALSE)</f>
        <v>178</v>
      </c>
      <c r="H467" s="4">
        <f>VLOOKUP($B467,[1]codes!$B$2:$J$243,7,FALSE)</f>
        <v>2</v>
      </c>
      <c r="I467" s="4">
        <f>VLOOKUP($B467,[1]codes!$B$2:$J$243,8,FALSE)</f>
        <v>17</v>
      </c>
      <c r="J467" s="4" t="str">
        <f>VLOOKUP($B467,[1]codes!$B$2:$J$243,9,FALSE)</f>
        <v>.</v>
      </c>
      <c r="K467" s="4" t="str">
        <f>VLOOKUP($B467,[1]Tabelle1!$B$1:$N$267,6,FALSE)</f>
        <v>Middle Africa</v>
      </c>
      <c r="L467" s="4">
        <f>VLOOKUP($B467,[1]Tabelle1!$B$1:$N$267,7,FALSE)</f>
        <v>2</v>
      </c>
      <c r="M467" s="4" t="str">
        <f>VLOOKUP($B467,[1]Tabelle1!$B$1:$N$267,8,FALSE)</f>
        <v>Africa</v>
      </c>
    </row>
    <row r="468" spans="1:13" x14ac:dyDescent="0.2">
      <c r="A468" s="4" t="s">
        <v>997</v>
      </c>
      <c r="B468" s="4" t="s">
        <v>995</v>
      </c>
      <c r="C468" s="4">
        <f>VLOOKUP($B468,[1]codes!$B$2:$J$243,2,FALSE)</f>
        <v>484</v>
      </c>
      <c r="D468" s="4" t="str">
        <f>VLOOKUP($B468,[1]codes!$B$2:$J$243,3,FALSE)</f>
        <v>CON</v>
      </c>
      <c r="E468" s="4">
        <f>VLOOKUP($B468,[1]codes!$B$2:$J$243,4,FALSE)</f>
        <v>250</v>
      </c>
      <c r="F468" s="4">
        <f>VLOOKUP($B468,[1]codes!$B$2:$J$243,5,FALSE)</f>
        <v>484</v>
      </c>
      <c r="G468" s="4">
        <f>VLOOKUP($B468,[1]codes!$B$2:$J$243,6,FALSE)</f>
        <v>178</v>
      </c>
      <c r="H468" s="4">
        <f>VLOOKUP($B468,[1]codes!$B$2:$J$243,7,FALSE)</f>
        <v>2</v>
      </c>
      <c r="I468" s="4">
        <f>VLOOKUP($B468,[1]codes!$B$2:$J$243,8,FALSE)</f>
        <v>17</v>
      </c>
      <c r="J468" s="4" t="str">
        <f>VLOOKUP($B468,[1]codes!$B$2:$J$243,9,FALSE)</f>
        <v>.</v>
      </c>
      <c r="K468" s="4" t="str">
        <f>VLOOKUP($B468,[1]Tabelle1!$B$1:$N$267,6,FALSE)</f>
        <v>Middle Africa</v>
      </c>
      <c r="L468" s="4">
        <f>VLOOKUP($B468,[1]Tabelle1!$B$1:$N$267,7,FALSE)</f>
        <v>2</v>
      </c>
      <c r="M468" s="4" t="str">
        <f>VLOOKUP($B468,[1]Tabelle1!$B$1:$N$267,8,FALSE)</f>
        <v>Africa</v>
      </c>
    </row>
    <row r="469" spans="1:13" x14ac:dyDescent="0.2">
      <c r="A469" s="4" t="s">
        <v>998</v>
      </c>
      <c r="B469" s="4" t="s">
        <v>995</v>
      </c>
      <c r="C469" s="4">
        <f>VLOOKUP($B469,[1]codes!$B$2:$J$243,2,FALSE)</f>
        <v>484</v>
      </c>
      <c r="D469" s="4" t="str">
        <f>VLOOKUP($B469,[1]codes!$B$2:$J$243,3,FALSE)</f>
        <v>CON</v>
      </c>
      <c r="E469" s="4">
        <f>VLOOKUP($B469,[1]codes!$B$2:$J$243,4,FALSE)</f>
        <v>250</v>
      </c>
      <c r="F469" s="4">
        <f>VLOOKUP($B469,[1]codes!$B$2:$J$243,5,FALSE)</f>
        <v>484</v>
      </c>
      <c r="G469" s="4">
        <f>VLOOKUP($B469,[1]codes!$B$2:$J$243,6,FALSE)</f>
        <v>178</v>
      </c>
      <c r="H469" s="4">
        <f>VLOOKUP($B469,[1]codes!$B$2:$J$243,7,FALSE)</f>
        <v>2</v>
      </c>
      <c r="I469" s="4">
        <f>VLOOKUP($B469,[1]codes!$B$2:$J$243,8,FALSE)</f>
        <v>17</v>
      </c>
      <c r="J469" s="4" t="str">
        <f>VLOOKUP($B469,[1]codes!$B$2:$J$243,9,FALSE)</f>
        <v>.</v>
      </c>
      <c r="K469" s="4" t="str">
        <f>VLOOKUP($B469,[1]Tabelle1!$B$1:$N$267,6,FALSE)</f>
        <v>Middle Africa</v>
      </c>
      <c r="L469" s="4">
        <f>VLOOKUP($B469,[1]Tabelle1!$B$1:$N$267,7,FALSE)</f>
        <v>2</v>
      </c>
      <c r="M469" s="4" t="str">
        <f>VLOOKUP($B469,[1]Tabelle1!$B$1:$N$267,8,FALSE)</f>
        <v>Africa</v>
      </c>
    </row>
    <row r="470" spans="1:13" x14ac:dyDescent="0.2">
      <c r="A470" s="4" t="s">
        <v>999</v>
      </c>
      <c r="B470" s="4" t="s">
        <v>995</v>
      </c>
      <c r="C470" s="4">
        <f>VLOOKUP($B470,[1]codes!$B$2:$J$243,2,FALSE)</f>
        <v>484</v>
      </c>
      <c r="D470" s="4" t="str">
        <f>VLOOKUP($B470,[1]codes!$B$2:$J$243,3,FALSE)</f>
        <v>CON</v>
      </c>
      <c r="E470" s="4">
        <f>VLOOKUP($B470,[1]codes!$B$2:$J$243,4,FALSE)</f>
        <v>250</v>
      </c>
      <c r="F470" s="4">
        <f>VLOOKUP($B470,[1]codes!$B$2:$J$243,5,FALSE)</f>
        <v>484</v>
      </c>
      <c r="G470" s="4">
        <f>VLOOKUP($B470,[1]codes!$B$2:$J$243,6,FALSE)</f>
        <v>178</v>
      </c>
      <c r="H470" s="4">
        <f>VLOOKUP($B470,[1]codes!$B$2:$J$243,7,FALSE)</f>
        <v>2</v>
      </c>
      <c r="I470" s="4">
        <f>VLOOKUP($B470,[1]codes!$B$2:$J$243,8,FALSE)</f>
        <v>17</v>
      </c>
      <c r="J470" s="4" t="str">
        <f>VLOOKUP($B470,[1]codes!$B$2:$J$243,9,FALSE)</f>
        <v>.</v>
      </c>
      <c r="K470" s="4" t="str">
        <f>VLOOKUP($B470,[1]Tabelle1!$B$1:$N$267,6,FALSE)</f>
        <v>Middle Africa</v>
      </c>
      <c r="L470" s="4">
        <f>VLOOKUP($B470,[1]Tabelle1!$B$1:$N$267,7,FALSE)</f>
        <v>2</v>
      </c>
      <c r="M470" s="4" t="str">
        <f>VLOOKUP($B470,[1]Tabelle1!$B$1:$N$267,8,FALSE)</f>
        <v>Africa</v>
      </c>
    </row>
    <row r="471" spans="1:13" x14ac:dyDescent="0.2">
      <c r="A471" s="4" t="s">
        <v>1000</v>
      </c>
      <c r="B471" s="4" t="s">
        <v>995</v>
      </c>
      <c r="C471" s="4">
        <f>VLOOKUP($B471,[1]codes!$B$2:$J$243,2,FALSE)</f>
        <v>484</v>
      </c>
      <c r="D471" s="4" t="str">
        <f>VLOOKUP($B471,[1]codes!$B$2:$J$243,3,FALSE)</f>
        <v>CON</v>
      </c>
      <c r="E471" s="4">
        <f>VLOOKUP($B471,[1]codes!$B$2:$J$243,4,FALSE)</f>
        <v>250</v>
      </c>
      <c r="F471" s="4">
        <f>VLOOKUP($B471,[1]codes!$B$2:$J$243,5,FALSE)</f>
        <v>484</v>
      </c>
      <c r="G471" s="4">
        <f>VLOOKUP($B471,[1]codes!$B$2:$J$243,6,FALSE)</f>
        <v>178</v>
      </c>
      <c r="H471" s="4">
        <f>VLOOKUP($B471,[1]codes!$B$2:$J$243,7,FALSE)</f>
        <v>2</v>
      </c>
      <c r="I471" s="4">
        <f>VLOOKUP($B471,[1]codes!$B$2:$J$243,8,FALSE)</f>
        <v>17</v>
      </c>
      <c r="J471" s="4" t="str">
        <f>VLOOKUP($B471,[1]codes!$B$2:$J$243,9,FALSE)</f>
        <v>.</v>
      </c>
      <c r="K471" s="4" t="str">
        <f>VLOOKUP($B471,[1]Tabelle1!$B$1:$N$267,6,FALSE)</f>
        <v>Middle Africa</v>
      </c>
      <c r="L471" s="4">
        <f>VLOOKUP($B471,[1]Tabelle1!$B$1:$N$267,7,FALSE)</f>
        <v>2</v>
      </c>
      <c r="M471" s="4" t="str">
        <f>VLOOKUP($B471,[1]Tabelle1!$B$1:$N$267,8,FALSE)</f>
        <v>Africa</v>
      </c>
    </row>
    <row r="472" spans="1:13" x14ac:dyDescent="0.2">
      <c r="A472" s="4" t="s">
        <v>1001</v>
      </c>
      <c r="B472" s="4" t="s">
        <v>995</v>
      </c>
      <c r="C472" s="4">
        <f>VLOOKUP($B472,[1]codes!$B$2:$J$243,2,FALSE)</f>
        <v>484</v>
      </c>
      <c r="D472" s="4" t="str">
        <f>VLOOKUP($B472,[1]codes!$B$2:$J$243,3,FALSE)</f>
        <v>CON</v>
      </c>
      <c r="E472" s="4">
        <f>VLOOKUP($B472,[1]codes!$B$2:$J$243,4,FALSE)</f>
        <v>250</v>
      </c>
      <c r="F472" s="4">
        <f>VLOOKUP($B472,[1]codes!$B$2:$J$243,5,FALSE)</f>
        <v>484</v>
      </c>
      <c r="G472" s="4">
        <f>VLOOKUP($B472,[1]codes!$B$2:$J$243,6,FALSE)</f>
        <v>178</v>
      </c>
      <c r="H472" s="4">
        <f>VLOOKUP($B472,[1]codes!$B$2:$J$243,7,FALSE)</f>
        <v>2</v>
      </c>
      <c r="I472" s="4">
        <f>VLOOKUP($B472,[1]codes!$B$2:$J$243,8,FALSE)</f>
        <v>17</v>
      </c>
      <c r="J472" s="4" t="str">
        <f>VLOOKUP($B472,[1]codes!$B$2:$J$243,9,FALSE)</f>
        <v>.</v>
      </c>
      <c r="K472" s="4" t="str">
        <f>VLOOKUP($B472,[1]Tabelle1!$B$1:$N$267,6,FALSE)</f>
        <v>Middle Africa</v>
      </c>
      <c r="L472" s="4">
        <f>VLOOKUP($B472,[1]Tabelle1!$B$1:$N$267,7,FALSE)</f>
        <v>2</v>
      </c>
      <c r="M472" s="4" t="str">
        <f>VLOOKUP($B472,[1]Tabelle1!$B$1:$N$267,8,FALSE)</f>
        <v>Africa</v>
      </c>
    </row>
    <row r="473" spans="1:13" x14ac:dyDescent="0.2">
      <c r="A473" s="4" t="s">
        <v>1002</v>
      </c>
      <c r="B473" s="4" t="s">
        <v>995</v>
      </c>
      <c r="C473" s="4">
        <f>VLOOKUP($B473,[1]codes!$B$2:$J$243,2,FALSE)</f>
        <v>484</v>
      </c>
      <c r="D473" s="4" t="str">
        <f>VLOOKUP($B473,[1]codes!$B$2:$J$243,3,FALSE)</f>
        <v>CON</v>
      </c>
      <c r="E473" s="4">
        <f>VLOOKUP($B473,[1]codes!$B$2:$J$243,4,FALSE)</f>
        <v>250</v>
      </c>
      <c r="F473" s="4">
        <f>VLOOKUP($B473,[1]codes!$B$2:$J$243,5,FALSE)</f>
        <v>484</v>
      </c>
      <c r="G473" s="4">
        <f>VLOOKUP($B473,[1]codes!$B$2:$J$243,6,FALSE)</f>
        <v>178</v>
      </c>
      <c r="H473" s="4">
        <f>VLOOKUP($B473,[1]codes!$B$2:$J$243,7,FALSE)</f>
        <v>2</v>
      </c>
      <c r="I473" s="4">
        <f>VLOOKUP($B473,[1]codes!$B$2:$J$243,8,FALSE)</f>
        <v>17</v>
      </c>
      <c r="J473" s="4" t="str">
        <f>VLOOKUP($B473,[1]codes!$B$2:$J$243,9,FALSE)</f>
        <v>.</v>
      </c>
      <c r="K473" s="4" t="str">
        <f>VLOOKUP($B473,[1]Tabelle1!$B$1:$N$267,6,FALSE)</f>
        <v>Middle Africa</v>
      </c>
      <c r="L473" s="4">
        <f>VLOOKUP($B473,[1]Tabelle1!$B$1:$N$267,7,FALSE)</f>
        <v>2</v>
      </c>
      <c r="M473" s="4" t="str">
        <f>VLOOKUP($B473,[1]Tabelle1!$B$1:$N$267,8,FALSE)</f>
        <v>Africa</v>
      </c>
    </row>
    <row r="474" spans="1:13" x14ac:dyDescent="0.2">
      <c r="A474" s="4" t="s">
        <v>1003</v>
      </c>
      <c r="B474" s="4" t="s">
        <v>995</v>
      </c>
      <c r="C474" s="4">
        <f>VLOOKUP($B474,[1]codes!$B$2:$J$243,2,FALSE)</f>
        <v>484</v>
      </c>
      <c r="D474" s="4" t="str">
        <f>VLOOKUP($B474,[1]codes!$B$2:$J$243,3,FALSE)</f>
        <v>CON</v>
      </c>
      <c r="E474" s="4">
        <f>VLOOKUP($B474,[1]codes!$B$2:$J$243,4,FALSE)</f>
        <v>250</v>
      </c>
      <c r="F474" s="4">
        <f>VLOOKUP($B474,[1]codes!$B$2:$J$243,5,FALSE)</f>
        <v>484</v>
      </c>
      <c r="G474" s="4">
        <f>VLOOKUP($B474,[1]codes!$B$2:$J$243,6,FALSE)</f>
        <v>178</v>
      </c>
      <c r="H474" s="4">
        <f>VLOOKUP($B474,[1]codes!$B$2:$J$243,7,FALSE)</f>
        <v>2</v>
      </c>
      <c r="I474" s="4">
        <f>VLOOKUP($B474,[1]codes!$B$2:$J$243,8,FALSE)</f>
        <v>17</v>
      </c>
      <c r="J474" s="4" t="str">
        <f>VLOOKUP($B474,[1]codes!$B$2:$J$243,9,FALSE)</f>
        <v>.</v>
      </c>
      <c r="K474" s="4" t="str">
        <f>VLOOKUP($B474,[1]Tabelle1!$B$1:$N$267,6,FALSE)</f>
        <v>Middle Africa</v>
      </c>
      <c r="L474" s="4">
        <f>VLOOKUP($B474,[1]Tabelle1!$B$1:$N$267,7,FALSE)</f>
        <v>2</v>
      </c>
      <c r="M474" s="4" t="str">
        <f>VLOOKUP($B474,[1]Tabelle1!$B$1:$N$267,8,FALSE)</f>
        <v>Africa</v>
      </c>
    </row>
    <row r="475" spans="1:13" x14ac:dyDescent="0.2">
      <c r="A475" s="4" t="s">
        <v>1004</v>
      </c>
      <c r="B475" s="4" t="s">
        <v>995</v>
      </c>
      <c r="C475" s="4">
        <f>VLOOKUP($B475,[1]codes!$B$2:$J$243,2,FALSE)</f>
        <v>484</v>
      </c>
      <c r="D475" s="4" t="str">
        <f>VLOOKUP($B475,[1]codes!$B$2:$J$243,3,FALSE)</f>
        <v>CON</v>
      </c>
      <c r="E475" s="4">
        <f>VLOOKUP($B475,[1]codes!$B$2:$J$243,4,FALSE)</f>
        <v>250</v>
      </c>
      <c r="F475" s="4">
        <f>VLOOKUP($B475,[1]codes!$B$2:$J$243,5,FALSE)</f>
        <v>484</v>
      </c>
      <c r="G475" s="4">
        <f>VLOOKUP($B475,[1]codes!$B$2:$J$243,6,FALSE)</f>
        <v>178</v>
      </c>
      <c r="H475" s="4">
        <f>VLOOKUP($B475,[1]codes!$B$2:$J$243,7,FALSE)</f>
        <v>2</v>
      </c>
      <c r="I475" s="4">
        <f>VLOOKUP($B475,[1]codes!$B$2:$J$243,8,FALSE)</f>
        <v>17</v>
      </c>
      <c r="J475" s="4" t="str">
        <f>VLOOKUP($B475,[1]codes!$B$2:$J$243,9,FALSE)</f>
        <v>.</v>
      </c>
      <c r="K475" s="4" t="str">
        <f>VLOOKUP($B475,[1]Tabelle1!$B$1:$N$267,6,FALSE)</f>
        <v>Middle Africa</v>
      </c>
      <c r="L475" s="4">
        <f>VLOOKUP($B475,[1]Tabelle1!$B$1:$N$267,7,FALSE)</f>
        <v>2</v>
      </c>
      <c r="M475" s="4" t="str">
        <f>VLOOKUP($B475,[1]Tabelle1!$B$1:$N$267,8,FALSE)</f>
        <v>Africa</v>
      </c>
    </row>
    <row r="476" spans="1:13" x14ac:dyDescent="0.2">
      <c r="A476" s="4" t="s">
        <v>1005</v>
      </c>
      <c r="B476" s="4" t="s">
        <v>995</v>
      </c>
      <c r="C476" s="4">
        <f>VLOOKUP($B476,[1]codes!$B$2:$J$243,2,FALSE)</f>
        <v>484</v>
      </c>
      <c r="D476" s="4" t="str">
        <f>VLOOKUP($B476,[1]codes!$B$2:$J$243,3,FALSE)</f>
        <v>CON</v>
      </c>
      <c r="E476" s="4">
        <f>VLOOKUP($B476,[1]codes!$B$2:$J$243,4,FALSE)</f>
        <v>250</v>
      </c>
      <c r="F476" s="4">
        <f>VLOOKUP($B476,[1]codes!$B$2:$J$243,5,FALSE)</f>
        <v>484</v>
      </c>
      <c r="G476" s="4">
        <f>VLOOKUP($B476,[1]codes!$B$2:$J$243,6,FALSE)</f>
        <v>178</v>
      </c>
      <c r="H476" s="4">
        <f>VLOOKUP($B476,[1]codes!$B$2:$J$243,7,FALSE)</f>
        <v>2</v>
      </c>
      <c r="I476" s="4">
        <f>VLOOKUP($B476,[1]codes!$B$2:$J$243,8,FALSE)</f>
        <v>17</v>
      </c>
      <c r="J476" s="4" t="str">
        <f>VLOOKUP($B476,[1]codes!$B$2:$J$243,9,FALSE)</f>
        <v>.</v>
      </c>
      <c r="K476" s="4" t="str">
        <f>VLOOKUP($B476,[1]Tabelle1!$B$1:$N$267,6,FALSE)</f>
        <v>Middle Africa</v>
      </c>
      <c r="L476" s="4">
        <f>VLOOKUP($B476,[1]Tabelle1!$B$1:$N$267,7,FALSE)</f>
        <v>2</v>
      </c>
      <c r="M476" s="4" t="str">
        <f>VLOOKUP($B476,[1]Tabelle1!$B$1:$N$267,8,FALSE)</f>
        <v>Africa</v>
      </c>
    </row>
    <row r="477" spans="1:13" x14ac:dyDescent="0.2">
      <c r="A477" s="4" t="s">
        <v>1006</v>
      </c>
      <c r="B477" s="4" t="s">
        <v>995</v>
      </c>
      <c r="C477" s="4">
        <f>VLOOKUP($B477,[1]codes!$B$2:$J$243,2,FALSE)</f>
        <v>484</v>
      </c>
      <c r="D477" s="4" t="str">
        <f>VLOOKUP($B477,[1]codes!$B$2:$J$243,3,FALSE)</f>
        <v>CON</v>
      </c>
      <c r="E477" s="4">
        <f>VLOOKUP($B477,[1]codes!$B$2:$J$243,4,FALSE)</f>
        <v>250</v>
      </c>
      <c r="F477" s="4">
        <f>VLOOKUP($B477,[1]codes!$B$2:$J$243,5,FALSE)</f>
        <v>484</v>
      </c>
      <c r="G477" s="4">
        <f>VLOOKUP($B477,[1]codes!$B$2:$J$243,6,FALSE)</f>
        <v>178</v>
      </c>
      <c r="H477" s="4">
        <f>VLOOKUP($B477,[1]codes!$B$2:$J$243,7,FALSE)</f>
        <v>2</v>
      </c>
      <c r="I477" s="4">
        <f>VLOOKUP($B477,[1]codes!$B$2:$J$243,8,FALSE)</f>
        <v>17</v>
      </c>
      <c r="J477" s="4" t="str">
        <f>VLOOKUP($B477,[1]codes!$B$2:$J$243,9,FALSE)</f>
        <v>.</v>
      </c>
      <c r="K477" s="4" t="str">
        <f>VLOOKUP($B477,[1]Tabelle1!$B$1:$N$267,6,FALSE)</f>
        <v>Middle Africa</v>
      </c>
      <c r="L477" s="4">
        <f>VLOOKUP($B477,[1]Tabelle1!$B$1:$N$267,7,FALSE)</f>
        <v>2</v>
      </c>
      <c r="M477" s="4" t="str">
        <f>VLOOKUP($B477,[1]Tabelle1!$B$1:$N$267,8,FALSE)</f>
        <v>Africa</v>
      </c>
    </row>
    <row r="478" spans="1:13" x14ac:dyDescent="0.2">
      <c r="A478" s="4" t="s">
        <v>1007</v>
      </c>
      <c r="B478" s="4" t="s">
        <v>1008</v>
      </c>
      <c r="C478" s="4">
        <f>VLOOKUP($B478,[1]codes!$B$2:$J$243,2,FALSE)</f>
        <v>551</v>
      </c>
      <c r="D478" s="4" t="str">
        <f>VLOOKUP($B478,[1]codes!$B$2:$J$243,3,FALSE)</f>
        <v>ZAM</v>
      </c>
      <c r="E478" s="4">
        <f>VLOOKUP($B478,[1]codes!$B$2:$J$243,4,FALSE)</f>
        <v>1300</v>
      </c>
      <c r="F478" s="4">
        <f>VLOOKUP($B478,[1]codes!$B$2:$J$243,5,FALSE)</f>
        <v>551</v>
      </c>
      <c r="G478" s="4">
        <f>VLOOKUP($B478,[1]codes!$B$2:$J$243,6,FALSE)</f>
        <v>894</v>
      </c>
      <c r="H478" s="4">
        <f>VLOOKUP($B478,[1]codes!$B$2:$J$243,7,FALSE)</f>
        <v>2</v>
      </c>
      <c r="I478" s="4">
        <f>VLOOKUP($B478,[1]codes!$B$2:$J$243,8,FALSE)</f>
        <v>14</v>
      </c>
      <c r="J478" s="4" t="str">
        <f>VLOOKUP($B478,[1]codes!$B$2:$J$243,9,FALSE)</f>
        <v>.</v>
      </c>
      <c r="K478" s="4" t="str">
        <f>VLOOKUP($B478,[1]Tabelle1!$B$1:$N$267,6,FALSE)</f>
        <v>Eastern Africa</v>
      </c>
      <c r="L478" s="4">
        <f>VLOOKUP($B478,[1]Tabelle1!$B$1:$N$267,7,FALSE)</f>
        <v>2</v>
      </c>
      <c r="M478" s="4" t="str">
        <f>VLOOKUP($B478,[1]Tabelle1!$B$1:$N$267,8,FALSE)</f>
        <v>Africa</v>
      </c>
    </row>
    <row r="479" spans="1:13" x14ac:dyDescent="0.2">
      <c r="A479" s="4" t="s">
        <v>1009</v>
      </c>
      <c r="B479" s="4" t="s">
        <v>1010</v>
      </c>
      <c r="C479" s="4">
        <f>VLOOKUP($B479,[1]codes!$B$2:$J$243,2,FALSE)</f>
        <v>552</v>
      </c>
      <c r="D479" s="4" t="str">
        <f>VLOOKUP($B479,[1]codes!$B$2:$J$243,3,FALSE)</f>
        <v>ZIM</v>
      </c>
      <c r="E479" s="4">
        <f>VLOOKUP($B479,[1]codes!$B$2:$J$243,4,FALSE)</f>
        <v>1214</v>
      </c>
      <c r="F479" s="4">
        <f>VLOOKUP($B479,[1]codes!$B$2:$J$243,5,FALSE)</f>
        <v>552</v>
      </c>
      <c r="G479" s="4">
        <f>VLOOKUP($B479,[1]codes!$B$2:$J$243,6,FALSE)</f>
        <v>716</v>
      </c>
      <c r="H479" s="4">
        <f>VLOOKUP($B479,[1]codes!$B$2:$J$243,7,FALSE)</f>
        <v>2</v>
      </c>
      <c r="I479" s="4">
        <f>VLOOKUP($B479,[1]codes!$B$2:$J$243,8,FALSE)</f>
        <v>14</v>
      </c>
      <c r="J479" s="4" t="str">
        <f>VLOOKUP($B479,[1]codes!$B$2:$J$243,9,FALSE)</f>
        <v>.</v>
      </c>
      <c r="K479" s="4" t="str">
        <f>VLOOKUP($B479,[1]Tabelle1!$B$1:$N$267,6,FALSE)</f>
        <v>Eastern Africa</v>
      </c>
      <c r="L479" s="4">
        <f>VLOOKUP($B479,[1]Tabelle1!$B$1:$N$267,7,FALSE)</f>
        <v>2</v>
      </c>
      <c r="M479" s="4" t="str">
        <f>VLOOKUP($B479,[1]Tabelle1!$B$1:$N$267,8,FALSE)</f>
        <v>Africa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data</vt:lpstr>
      <vt:lpstr>Codes all variants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Tutoren IPZ</dc:creator>
  <cp:lastModifiedBy>Kai Gehring</cp:lastModifiedBy>
  <dcterms:created xsi:type="dcterms:W3CDTF">2016-04-28T13:45:44Z</dcterms:created>
  <dcterms:modified xsi:type="dcterms:W3CDTF">2016-05-05T12:55:49Z</dcterms:modified>
</cp:coreProperties>
</file>